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\IMPULS ACTIONS\2022\02_INFRA_call\IntroductionPlatform\Working Docs\"/>
    </mc:Choice>
  </mc:AlternateContent>
  <xr:revisionPtr revIDLastSave="0" documentId="8_{286CD4D2-8D5E-492C-A141-0E9D2EBCC78C}" xr6:coauthVersionLast="47" xr6:coauthVersionMax="47" xr10:uidLastSave="{00000000-0000-0000-0000-000000000000}"/>
  <bookViews>
    <workbookView xWindow="28680" yWindow="-4155" windowWidth="29040" windowHeight="15840" xr2:uid="{586F703A-1982-4B36-81ED-17EBC0167B12}"/>
  </bookViews>
  <sheets>
    <sheet name="0. Info" sheetId="5" r:id="rId1"/>
    <sheet name="1. Summary B.R." sheetId="6" r:id="rId2"/>
    <sheet name="2. Proposal budget" sheetId="2" r:id="rId3"/>
    <sheet name="3. Disciplines" sheetId="4" r:id="rId4"/>
    <sheet name="4. P-M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3" i="2" l="1"/>
  <c r="D342" i="2"/>
  <c r="E324" i="2"/>
  <c r="D297" i="2"/>
  <c r="D280" i="2"/>
  <c r="D235" i="2"/>
  <c r="D218" i="2"/>
  <c r="D156" i="2"/>
  <c r="D111" i="2"/>
  <c r="D94" i="2"/>
  <c r="E76" i="2"/>
  <c r="D49" i="2"/>
  <c r="D32" i="2"/>
  <c r="H8" i="2"/>
  <c r="D359" i="2"/>
  <c r="E138" i="2"/>
  <c r="E386" i="2"/>
  <c r="G11" i="2"/>
  <c r="G9" i="2"/>
  <c r="D386" i="2"/>
  <c r="G13" i="2" s="1"/>
  <c r="D372" i="2"/>
  <c r="G12" i="2" s="1"/>
  <c r="D355" i="2"/>
  <c r="G10" i="2" s="1"/>
  <c r="J339" i="2"/>
  <c r="H339" i="2"/>
  <c r="I338" i="2"/>
  <c r="I337" i="2"/>
  <c r="I336" i="2"/>
  <c r="I335" i="2"/>
  <c r="I334" i="2"/>
  <c r="I333" i="2"/>
  <c r="F11" i="2"/>
  <c r="F9" i="2"/>
  <c r="D324" i="2"/>
  <c r="F13" i="2" s="1"/>
  <c r="D310" i="2"/>
  <c r="F12" i="2" s="1"/>
  <c r="D293" i="2"/>
  <c r="F10" i="2" s="1"/>
  <c r="J277" i="2"/>
  <c r="H277" i="2"/>
  <c r="I276" i="2"/>
  <c r="I275" i="2"/>
  <c r="I274" i="2"/>
  <c r="I273" i="2"/>
  <c r="I272" i="2"/>
  <c r="I271" i="2"/>
  <c r="E11" i="2"/>
  <c r="E9" i="2"/>
  <c r="D262" i="2"/>
  <c r="E13" i="2" s="1"/>
  <c r="D248" i="2"/>
  <c r="E12" i="2" s="1"/>
  <c r="D231" i="2"/>
  <c r="E10" i="2" s="1"/>
  <c r="J215" i="2"/>
  <c r="H215" i="2"/>
  <c r="I214" i="2"/>
  <c r="I213" i="2"/>
  <c r="I212" i="2"/>
  <c r="I211" i="2"/>
  <c r="I210" i="2"/>
  <c r="I209" i="2"/>
  <c r="D11" i="2"/>
  <c r="D9" i="2"/>
  <c r="D200" i="2"/>
  <c r="D13" i="2" s="1"/>
  <c r="D186" i="2"/>
  <c r="D12" i="2" s="1"/>
  <c r="D169" i="2"/>
  <c r="D10" i="2" s="1"/>
  <c r="J153" i="2"/>
  <c r="H153" i="2"/>
  <c r="I152" i="2"/>
  <c r="I151" i="2"/>
  <c r="I150" i="2"/>
  <c r="I149" i="2"/>
  <c r="I148" i="2"/>
  <c r="I147" i="2"/>
  <c r="C11" i="2"/>
  <c r="C9" i="2"/>
  <c r="D138" i="2"/>
  <c r="C13" i="2" s="1"/>
  <c r="D124" i="2"/>
  <c r="C12" i="2" s="1"/>
  <c r="D107" i="2"/>
  <c r="C10" i="2" s="1"/>
  <c r="J91" i="2"/>
  <c r="H91" i="2"/>
  <c r="I90" i="2"/>
  <c r="I89" i="2"/>
  <c r="I88" i="2"/>
  <c r="I87" i="2"/>
  <c r="I86" i="2"/>
  <c r="I85" i="2"/>
  <c r="J29" i="2"/>
  <c r="H29" i="2"/>
  <c r="H8" i="3"/>
  <c r="I91" i="2" l="1"/>
  <c r="I339" i="2"/>
  <c r="I215" i="2"/>
  <c r="I277" i="2"/>
  <c r="I153" i="2"/>
  <c r="I24" i="2"/>
  <c r="I25" i="2"/>
  <c r="I26" i="2"/>
  <c r="I27" i="2"/>
  <c r="I28" i="2"/>
  <c r="I23" i="2"/>
  <c r="B11" i="2"/>
  <c r="B9" i="2"/>
  <c r="D76" i="2"/>
  <c r="D62" i="2"/>
  <c r="B12" i="2" s="1"/>
  <c r="D45" i="2"/>
  <c r="B10" i="2" s="1"/>
  <c r="G8" i="2" l="1"/>
  <c r="G14" i="2" s="1"/>
  <c r="F8" i="2"/>
  <c r="F14" i="2" s="1"/>
  <c r="E8" i="2"/>
  <c r="E14" i="2" s="1"/>
  <c r="E262" i="2" s="1"/>
  <c r="D8" i="2"/>
  <c r="D14" i="2" s="1"/>
  <c r="E200" i="2" s="1"/>
  <c r="C8" i="2"/>
  <c r="C14" i="2" s="1"/>
  <c r="B13" i="2"/>
  <c r="I29" i="2"/>
  <c r="B8" i="2" l="1"/>
  <c r="B14" i="2" l="1"/>
  <c r="I14" i="2"/>
</calcChain>
</file>

<file path=xl/sharedStrings.xml><?xml version="1.0" encoding="utf-8"?>
<sst xmlns="http://schemas.openxmlformats.org/spreadsheetml/2006/main" count="476" uniqueCount="219">
  <si>
    <t>Overheads</t>
  </si>
  <si>
    <t>Subcontracting</t>
  </si>
  <si>
    <t>Coordinator</t>
  </si>
  <si>
    <t>Partner 2</t>
  </si>
  <si>
    <t>Partner 3</t>
  </si>
  <si>
    <t>Partner 4</t>
  </si>
  <si>
    <t>Partner 5</t>
  </si>
  <si>
    <t>Total</t>
  </si>
  <si>
    <t>Total (€)</t>
  </si>
  <si>
    <t>[Acronym institution]</t>
  </si>
  <si>
    <t>BUDGET OF THE COORDINATOR: [ACRONYM INSTITUTION]</t>
  </si>
  <si>
    <t>STAFF</t>
  </si>
  <si>
    <t>Degree</t>
  </si>
  <si>
    <t>Discipline</t>
  </si>
  <si>
    <t>Expertise</t>
  </si>
  <si>
    <t>Name of researcher</t>
  </si>
  <si>
    <t>Total Staff cost (€)</t>
  </si>
  <si>
    <t>Estimated full time
monthly cost (€)</t>
  </si>
  <si>
    <t>Number of months
to be financed</t>
  </si>
  <si>
    <t>Bachelor or Technician / Master / PhD</t>
  </si>
  <si>
    <t>Please check the list of disciplines on page 3</t>
  </si>
  <si>
    <t>Free field</t>
  </si>
  <si>
    <t>Number</t>
  </si>
  <si>
    <t xml:space="preserve"> €</t>
  </si>
  <si>
    <t>Agricultural Sciences</t>
  </si>
  <si>
    <t>Anthropology</t>
  </si>
  <si>
    <t>Archaeology</t>
  </si>
  <si>
    <t>Biological Sciences</t>
  </si>
  <si>
    <t>Chemical Sciences</t>
  </si>
  <si>
    <t>Computer Sciences and Informatics</t>
  </si>
  <si>
    <t>Documentation, Archives and Information Mangament</t>
  </si>
  <si>
    <t>Earth Sciences</t>
  </si>
  <si>
    <t>Economics and Business</t>
  </si>
  <si>
    <t>Education Sciences</t>
  </si>
  <si>
    <t>Engineering Sciences</t>
  </si>
  <si>
    <t>Environmental and Ecological Sciences</t>
  </si>
  <si>
    <t>Geography</t>
  </si>
  <si>
    <t>Heritage Science and Art Theory</t>
  </si>
  <si>
    <t>History</t>
  </si>
  <si>
    <t>Linguistics</t>
  </si>
  <si>
    <t>Literature</t>
  </si>
  <si>
    <t>Mathematics and Statistics</t>
  </si>
  <si>
    <t>Media and Communications</t>
  </si>
  <si>
    <t>Medical and Health Sciences</t>
  </si>
  <si>
    <t>Philosophy</t>
  </si>
  <si>
    <t>Physical Sciences</t>
  </si>
  <si>
    <t>Political Sciences</t>
  </si>
  <si>
    <t>Psychology and Cognitive Sciences</t>
  </si>
  <si>
    <t>Sociology</t>
  </si>
  <si>
    <t>Theology and Religious Studies</t>
  </si>
  <si>
    <t>Universe Sciences</t>
  </si>
  <si>
    <t>Veterinary</t>
  </si>
  <si>
    <t>GENERAL OPERATING COSTS</t>
  </si>
  <si>
    <t>SPECIFIC OPERATING COSTS</t>
  </si>
  <si>
    <t>P-M paid by the project</t>
  </si>
  <si>
    <t>P-M provided in kind (if applicable)</t>
  </si>
  <si>
    <t>Nature of the Operating Cost</t>
  </si>
  <si>
    <t>Cost  (€)</t>
  </si>
  <si>
    <t>Total (€) =</t>
  </si>
  <si>
    <t>EQUIPMENT</t>
  </si>
  <si>
    <t>Nature of the Equimpent</t>
  </si>
  <si>
    <t>Nature of the Subcontracting</t>
  </si>
  <si>
    <t>General Operating Costs (max. 15% of Staff) (€)</t>
  </si>
  <si>
    <t>4. OVERHEADS</t>
  </si>
  <si>
    <t>2. GENERAL OPERATING COSTS (GOP)</t>
  </si>
  <si>
    <t>3. SPECIFIC OPERATING COSTS (SOP)</t>
  </si>
  <si>
    <t>Overheads (max. 5% of [Staff + GOP + SOP]) (€)</t>
  </si>
  <si>
    <t>5. EQUIPMENT</t>
  </si>
  <si>
    <t>6. SUBCONTRACTING</t>
  </si>
  <si>
    <t>General Operating Costs (max. 10% of Staff) (€)</t>
  </si>
  <si>
    <t>BUDGET OF PARTNER 3: [ACRONYM INSTITUTION]</t>
  </si>
  <si>
    <t>BUDGET OF PARTNER 2: [ACRONYM INSTITUTION]</t>
  </si>
  <si>
    <t>BUDGET OF PARTNER 4: [ACRONYM INSTITUTION]</t>
  </si>
  <si>
    <t>Partner 6</t>
  </si>
  <si>
    <t>BUDGET OF PARTNER 5: [ACRONYM INSTITUTION]</t>
  </si>
  <si>
    <t>BUDGET OF PARTNER 6: [ACRONYM INSTITUTION]</t>
  </si>
  <si>
    <t>security and statutory insurance contributions, as well as any other compensation or</t>
  </si>
  <si>
    <t>allowance due by law and secondary to the salary itself and tax-free scholarships.</t>
  </si>
  <si>
    <t>BELSPO does not allow cumulative wages for Staff. A researcher bound contractually</t>
  </si>
  <si>
    <t>to an institution - full time or part time cannot apply for him/herself for BELSPO staff</t>
  </si>
  <si>
    <t>budget for that part.</t>
  </si>
  <si>
    <t>The staff costs (scholarships excluded) are limited to a maximum amount of:</t>
  </si>
  <si>
    <t>• 6 700 €/month FTE for a scientist with a Master's degree (regardless of years of experience)</t>
  </si>
  <si>
    <t xml:space="preserve">• 4 750 €/month FTE for a technician/bachelor (regardless of years of experience) </t>
  </si>
  <si>
    <t>• 8 250 €/month FTE for a scientist with a PhD (regardless of years of experience)</t>
  </si>
  <si>
    <t>BELSPO prefers staff to be hired under a labour contract. However tax-free doctoral</t>
  </si>
  <si>
    <t>or post-doctoral scholarships can be exceptionally accepted under the following</t>
  </si>
  <si>
    <t>restricted conditions. The total number of person months funded by the BELSPO</t>
  </si>
  <si>
    <t>project under a tax-free scholarships scheme is limited to max. 50% of the total</t>
  </si>
  <si>
    <t>number of person months funded under labour contract. In any case, there shall not</t>
  </si>
  <si>
    <t>be more than 2 tax-free scholarships/project. Tax-free scholarships refer to a grant</t>
  </si>
  <si>
    <t>subject to tax exemption under the tax laws. The costs for scholarships are limited to</t>
  </si>
  <si>
    <t>a maximum amount of:</t>
  </si>
  <si>
    <t>• 4 450 €/month FTE for a tax-free doctoral scholarship* (regardless of years of experience)</t>
  </si>
  <si>
    <t>• 5 600 €/month FTE for a tax-free postdoctoral scholarship* (regardless of years of experience)</t>
  </si>
  <si>
    <t>These amounts for staff and scholarships are not applicable to persons that are</t>
  </si>
  <si>
    <t xml:space="preserve"> identified by name in the proposal.</t>
  </si>
  <si>
    <t>Pre-tax wages associated with increases in the cost of living, employers’ social</t>
  </si>
  <si>
    <t>At least 60% of the total proposal's budget has to be devoted to staff.</t>
  </si>
  <si>
    <t>This includes day-to-day/usual supplies and products for the</t>
  </si>
  <si>
    <t>software and IT facilities, organisation of internal meetings, etc.. The budget envelope</t>
  </si>
  <si>
    <t>laboratory, workshop and office, documentation, shipments, use of day-to-day</t>
  </si>
  <si>
    <t>for this category may not exceed 15% of the staff budget for the coordinator (for</t>
  </si>
  <si>
    <t>single team and network projects) and 10% of the staff budget for the other partners</t>
  </si>
  <si>
    <t>in network projects. The amounts claimed must correspond to actual expenditures</t>
  </si>
  <si>
    <t>strictly related to the project, even if supporting documents are not requested. The</t>
  </si>
  <si>
    <t>institution must keep these invoices in its accounts in the event of an audit.</t>
  </si>
  <si>
    <t>project tasks, such as costs for project analyses, maintenance and repair of</t>
  </si>
  <si>
    <t>equipment purchased by the project, use of specific IT facilities and software, costs</t>
  </si>
  <si>
    <t>for surveys, open data publications*, organisation of workshops and events, etc....</t>
  </si>
  <si>
    <t>This includes operating costs specific to the execution of the</t>
  </si>
  <si>
    <t>OVERHEADS</t>
  </si>
  <si>
    <t>Institutions’ general overheads that</t>
  </si>
  <si>
    <t>cover, in one lump sum, administration, telephone, postal, maintenance, heating,</t>
  </si>
  <si>
    <t>Purchase and installation of scientific and</t>
  </si>
  <si>
    <t>technical apparatus and instruments, including computer hardware. Equipment</t>
  </si>
  <si>
    <t>needs to be purchased in the first half of the project.</t>
  </si>
  <si>
    <t>SUBCONTRACTING</t>
  </si>
  <si>
    <t>* In the case of an online article published within an Open Access journal, the Article</t>
  </si>
  <si>
    <t>Processing Charge (APC) will be of maximum 1 300 €, and a copy of the Editor's version</t>
  </si>
  <si>
    <t>must be immediately deposited in an institutional repository and made public and free</t>
  </si>
  <si>
    <t>of access</t>
  </si>
  <si>
    <t>BUDGET CATEGORIES</t>
  </si>
  <si>
    <t xml:space="preserve">Expenses incurred by a third party to carry out tasks or provide services that </t>
  </si>
  <si>
    <t>require special scientific or technical competences outside the institution’s</t>
  </si>
  <si>
    <t>The amount may not exceed 25% of the total budget allocated to the partner concerned.</t>
  </si>
  <si>
    <t>The total amount of this item is set as 5% of the total staff and operating costs.</t>
  </si>
  <si>
    <t>lighting, electricity, rent, machine depreciation, and insurance costs.</t>
  </si>
  <si>
    <t xml:space="preserve">normal area of activity. </t>
  </si>
  <si>
    <t>derived from the implementation</t>
  </si>
  <si>
    <t>of the project and the services:</t>
  </si>
  <si>
    <t xml:space="preserve">Monitoring, cost needed for the </t>
  </si>
  <si>
    <t>functioning and maintaining of the</t>
  </si>
  <si>
    <t>research infrastructure component…</t>
  </si>
  <si>
    <r>
      <t xml:space="preserve">Operation costs </t>
    </r>
    <r>
      <rPr>
        <i/>
        <sz val="10"/>
        <color rgb="FF000000"/>
        <rFont val="Calibri"/>
        <family val="2"/>
        <scheme val="minor"/>
      </rPr>
      <t>are expenses</t>
    </r>
  </si>
  <si>
    <r>
      <t xml:space="preserve">They are divided in </t>
    </r>
    <r>
      <rPr>
        <b/>
        <i/>
        <sz val="10"/>
        <color rgb="FF000000"/>
        <rFont val="Calibri"/>
        <family val="2"/>
        <scheme val="minor"/>
      </rPr>
      <t xml:space="preserve">General </t>
    </r>
  </si>
  <si>
    <r>
      <t>and</t>
    </r>
    <r>
      <rPr>
        <b/>
        <i/>
        <sz val="10"/>
        <color rgb="FF000000"/>
        <rFont val="Calibri"/>
        <family val="2"/>
        <scheme val="minor"/>
      </rPr>
      <t xml:space="preserve"> Specific</t>
    </r>
    <r>
      <rPr>
        <i/>
        <sz val="10"/>
        <color rgb="FF000000"/>
        <rFont val="Calibri"/>
        <family val="2"/>
        <scheme val="minor"/>
      </rPr>
      <t xml:space="preserve"> operating costs</t>
    </r>
  </si>
  <si>
    <t>INFRA-FED 2022</t>
  </si>
  <si>
    <t>IMPULSE ACTION CALL</t>
  </si>
  <si>
    <t>infra-fed@belspo.be</t>
  </si>
  <si>
    <t>INFORMATION</t>
  </si>
  <si>
    <t>This file is composed of the following pages:</t>
  </si>
  <si>
    <t>BELSPO financing is valid only for the duration of the project contract.</t>
  </si>
  <si>
    <t xml:space="preserve">The project budget is reserved exclusively for the project activities. </t>
  </si>
  <si>
    <t>Check the definition of P-M on page 4</t>
  </si>
  <si>
    <t>PERSON-MONTHS CALCULATOR</t>
  </si>
  <si>
    <t>Time the person will participate in the Task (example = 2 months)</t>
  </si>
  <si>
    <t>&lt;- Fill out</t>
  </si>
  <si>
    <t>Effort of the person in % (Example, a half-time worker = 50)</t>
  </si>
  <si>
    <t>Person-month</t>
  </si>
  <si>
    <t>TYPE OF PARTNER</t>
  </si>
  <si>
    <r>
      <t xml:space="preserve">STAFF COSTS
</t>
    </r>
    <r>
      <rPr>
        <i/>
        <sz val="11"/>
        <color theme="6" tint="-0.499984740745262"/>
        <rFont val="Calibri"/>
        <family val="2"/>
        <scheme val="minor"/>
      </rPr>
      <t>(pre-tax wages)</t>
    </r>
  </si>
  <si>
    <t>OPERATION COSTS</t>
  </si>
  <si>
    <r>
      <t xml:space="preserve">OVERHEADS
</t>
    </r>
    <r>
      <rPr>
        <i/>
        <sz val="11"/>
        <color theme="6" tint="-0.499984740745262"/>
        <rFont val="Calibri"/>
        <family val="2"/>
        <scheme val="minor"/>
      </rPr>
      <t>(Institution's general overheads)</t>
    </r>
  </si>
  <si>
    <r>
      <t>SUBCONTRACTING</t>
    </r>
    <r>
      <rPr>
        <i/>
        <sz val="11"/>
        <color theme="6" tint="-0.499984740745262"/>
        <rFont val="Calibri"/>
        <family val="2"/>
        <scheme val="minor"/>
      </rPr>
      <t xml:space="preserve">
(Third-party expenses)</t>
    </r>
  </si>
  <si>
    <r>
      <t xml:space="preserve">GENERAL 
</t>
    </r>
    <r>
      <rPr>
        <i/>
        <sz val="11"/>
        <color theme="6" tint="-0.499984740745262"/>
        <rFont val="Calibri"/>
        <family val="2"/>
        <scheme val="minor"/>
      </rPr>
      <t>(current expenditures related to project implementation)</t>
    </r>
  </si>
  <si>
    <r>
      <t xml:space="preserve">SPECIFIC
</t>
    </r>
    <r>
      <rPr>
        <i/>
        <sz val="11"/>
        <color theme="6" tint="-0.499984740745262"/>
        <rFont val="Calibri"/>
        <family val="2"/>
        <scheme val="minor"/>
      </rPr>
      <t>(specific operating costs not covered by general costs)</t>
    </r>
  </si>
  <si>
    <r>
      <rPr>
        <b/>
        <sz val="10"/>
        <rFont val="Calibri"/>
        <family val="2"/>
        <scheme val="minor"/>
      </rPr>
      <t>Max. 15%</t>
    </r>
    <r>
      <rPr>
        <sz val="10"/>
        <rFont val="Calibri"/>
        <family val="2"/>
        <scheme val="minor"/>
      </rPr>
      <t xml:space="preserve"> of the Staff costs</t>
    </r>
  </si>
  <si>
    <t>Optional</t>
  </si>
  <si>
    <r>
      <t>Optional
(M</t>
    </r>
    <r>
      <rPr>
        <b/>
        <sz val="10"/>
        <rFont val="Calibri"/>
        <family val="2"/>
        <scheme val="minor"/>
      </rPr>
      <t>ax. 25%</t>
    </r>
    <r>
      <rPr>
        <sz val="10"/>
        <rFont val="Calibri"/>
        <family val="2"/>
        <scheme val="minor"/>
      </rPr>
      <t xml:space="preserve"> of  the total budget of this partner)</t>
    </r>
  </si>
  <si>
    <r>
      <t>Optional
(</t>
    </r>
    <r>
      <rPr>
        <b/>
        <sz val="10"/>
        <rFont val="Calibri"/>
        <family val="2"/>
        <scheme val="minor"/>
      </rPr>
      <t>Max. 25%</t>
    </r>
    <r>
      <rPr>
        <sz val="10"/>
        <rFont val="Calibri"/>
        <family val="2"/>
        <scheme val="minor"/>
      </rPr>
      <t xml:space="preserve"> of  the total budget of this partner)</t>
    </r>
  </si>
  <si>
    <t>Staff cost</t>
  </si>
  <si>
    <t>General costs</t>
  </si>
  <si>
    <t>Specific costs</t>
  </si>
  <si>
    <t>NO. But copy of labour contract and justification documents for salary wages and costs for scholarships are required.</t>
  </si>
  <si>
    <t>NO. But invoices and receipts must be kept, in case of audit.</t>
  </si>
  <si>
    <t>YES</t>
  </si>
  <si>
    <t>NO</t>
  </si>
  <si>
    <t>- Usual supplies and products for the laboratory, workshop and office, documentation, travel and accomodation
- Use of IT facilities, Software, Licences...
- Organisation of meetings, workshops, events, etc…</t>
  </si>
  <si>
    <t>- Surveys
- Analysis
- Maintenance or reparation of specific equipment purchased by the project…
- Publications issued by the research in Open Access journals
- Student jobs
- Exceptional expenses related to cooperation with international partners</t>
  </si>
  <si>
    <t>- Administration
- Telephone
- Postal
- Maintenance
- Heating
- Lighting
- Electricity
- Rent
- Machine depreciation
- Insurance costs</t>
  </si>
  <si>
    <t>Purchase and installation of scientific apparatus and instruments, including computer hardware</t>
  </si>
  <si>
    <t>- Tasks requiring special scientific or technical competences outside the institution's normal area of activity
- Services requiring special scientific or technical competences outside the institution's normal area of activity</t>
  </si>
  <si>
    <t>Partner</t>
  </si>
  <si>
    <t>BUDGET RULES DISTRIBUTION PER CATEGORY</t>
  </si>
  <si>
    <t>Compulsory</t>
  </si>
  <si>
    <t>INVOICE</t>
  </si>
  <si>
    <t>ITEMS</t>
  </si>
  <si>
    <t xml:space="preserve">Equipment </t>
  </si>
  <si>
    <t>-</t>
  </si>
  <si>
    <r>
      <rPr>
        <b/>
        <sz val="10"/>
        <rFont val="Calibri"/>
        <family val="2"/>
        <scheme val="minor"/>
      </rPr>
      <t>Max. 5%</t>
    </r>
    <r>
      <rPr>
        <sz val="10"/>
        <rFont val="Calibri"/>
        <family val="2"/>
        <scheme val="minor"/>
      </rPr>
      <t xml:space="preserve"> of [Staff costs + operation costs]</t>
    </r>
  </si>
  <si>
    <t>This part is automatically completed when you enter the budget of the Coordinator and the budget of the partners.</t>
  </si>
  <si>
    <t>You only need to enter the acronyms of the institutions under 'Coordinator', 'Partner 2'… If there is more than one partner from the same institution, please include also the department/service.</t>
  </si>
  <si>
    <t>Do not enter here the profiles of Staff who are ONLY contributing in-kind.</t>
  </si>
  <si>
    <t>Please enter the general operating costs.</t>
  </si>
  <si>
    <t>Please enter the different items to be financed under specific operating costs. The total is calculated automatically.</t>
  </si>
  <si>
    <t>Please enter the overheads.</t>
  </si>
  <si>
    <t>Please enter the different items to be financed under equipment. The total is calculated automatically.</t>
  </si>
  <si>
    <t>Please enter the different items to be financed under subcontracting. The total is calculated automatically.</t>
  </si>
  <si>
    <t>Total =</t>
  </si>
  <si>
    <t xml:space="preserve">1. STAFF COSTS </t>
  </si>
  <si>
    <t xml:space="preserve">Please enter the different Staff profiles and their costs. The column 'Total Staff cost (€)' is calculated automatically, as well as the total P-M. If the person that is paid by the project will also contribute in-kind, do not forget to add the P-M in the last column. </t>
  </si>
  <si>
    <t>1. Staff costs</t>
  </si>
  <si>
    <t>2. General Operating costs</t>
  </si>
  <si>
    <t>3. Specific Operating costs</t>
  </si>
  <si>
    <t>4. Overheads</t>
  </si>
  <si>
    <t>5. Equipment</t>
  </si>
  <si>
    <t>6. Subcontracting</t>
  </si>
  <si>
    <t>TOTAL BUDGET</t>
  </si>
  <si>
    <t>OF THE PROJECT</t>
  </si>
  <si>
    <t>TOTAL BUDGET OF THE PROJECT</t>
  </si>
  <si>
    <t>Subcontracting for this partner must be max. 25% of the total budget of this partner.</t>
  </si>
  <si>
    <t>Type of contract</t>
  </si>
  <si>
    <t>Labour / Tax-free scholarship</t>
  </si>
  <si>
    <t>0. Info: Information about this file, and budget rules  (this page)</t>
  </si>
  <si>
    <t>1. Summary B.R. : Table sumary of budget rules</t>
  </si>
  <si>
    <t>2. PROPOSAL BUDGET: The page you need to complete</t>
  </si>
  <si>
    <t>3. Disciplines: List of disciplines used to describe a staff profile in page 2</t>
  </si>
  <si>
    <t>4. P-M: A calculator for the person-months</t>
  </si>
  <si>
    <t>Amounts before tax. Please check the max. values on page 0</t>
  </si>
  <si>
    <t>Some lines are followed by 'correct'. If the budget rules are respected 'correct' will remain, otherwise 'error' will appear. E.g. Line 8 'Staff costs'. If Staff costs &lt; 60%: 'error: Staff costs are lower than 60% of the total project budget' will appear.</t>
  </si>
  <si>
    <r>
      <t>Please complete PAGE 2 of this file, and send it in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.xlsx</t>
    </r>
    <r>
      <rPr>
        <sz val="11"/>
        <color theme="9" tint="-0.499984740745262"/>
        <rFont val="Calibri"/>
        <family val="2"/>
        <scheme val="minor"/>
      </rPr>
      <t xml:space="preserve"> format</t>
    </r>
  </si>
  <si>
    <r>
      <t xml:space="preserve">The Full Proposal must be sent to </t>
    </r>
    <r>
      <rPr>
        <sz val="11"/>
        <color theme="9" tint="-0.249977111117893"/>
        <rFont val="Calibri"/>
        <family val="2"/>
        <scheme val="minor"/>
      </rPr>
      <t>infra-fed@belspo.be</t>
    </r>
    <r>
      <rPr>
        <sz val="11"/>
        <color theme="9" tint="-0.499984740745262"/>
        <rFont val="Calibri"/>
        <family val="2"/>
        <scheme val="minor"/>
      </rPr>
      <t xml:space="preserve"> with the</t>
    </r>
  </si>
  <si>
    <r>
      <t>subject: I</t>
    </r>
    <r>
      <rPr>
        <sz val="11"/>
        <color theme="9" tint="-0.249977111117893"/>
        <rFont val="Calibri"/>
        <family val="2"/>
        <scheme val="minor"/>
      </rPr>
      <t>NFRA-FED 2022 FullProp_[ACRONYM]</t>
    </r>
    <r>
      <rPr>
        <sz val="11"/>
        <color theme="9" tint="-0.499984740745262"/>
        <rFont val="Calibri"/>
        <family val="2"/>
        <scheme val="minor"/>
      </rPr>
      <t>.</t>
    </r>
  </si>
  <si>
    <r>
      <t xml:space="preserve">The submission deadline is </t>
    </r>
    <r>
      <rPr>
        <sz val="11"/>
        <color theme="9" tint="-0.249977111117893"/>
        <rFont val="Calibri"/>
        <family val="2"/>
        <scheme val="minor"/>
      </rPr>
      <t>Tuesday 8th November 2022 @ 14h00</t>
    </r>
  </si>
  <si>
    <r>
      <t>as part of the Full Proposal, with the name: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Budget Table_[ACRONYM]</t>
    </r>
  </si>
  <si>
    <r>
      <rPr>
        <b/>
        <sz val="10"/>
        <color rgb="FFFF0000"/>
        <rFont val="Calibri"/>
        <family val="2"/>
        <scheme val="minor"/>
      </rPr>
      <t xml:space="preserve">Min 60% </t>
    </r>
    <r>
      <rPr>
        <sz val="10"/>
        <color rgb="FFFF0000"/>
        <rFont val="Calibri"/>
        <family val="2"/>
        <scheme val="minor"/>
      </rPr>
      <t>of the proposal's total budget must be devoted to staff</t>
    </r>
  </si>
  <si>
    <r>
      <rPr>
        <b/>
        <sz val="10"/>
        <rFont val="Calibri"/>
        <family val="2"/>
        <scheme val="minor"/>
      </rPr>
      <t>Max. staff costs under labour contract:</t>
    </r>
    <r>
      <rPr>
        <sz val="10"/>
        <rFont val="Calibri"/>
        <family val="2"/>
        <scheme val="minor"/>
      </rPr>
      <t xml:space="preserve">
- Bachelor degree or Technician*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Max. 4 750 €/month FTE
- Master degree* Max. 6 700 €/month FTE
- PhD degree * Max. 8 250 €/month
</t>
    </r>
    <r>
      <rPr>
        <b/>
        <sz val="10"/>
        <rFont val="Calibri"/>
        <family val="2"/>
        <scheme val="minor"/>
      </rPr>
      <t>Max. Staff costs under scholarship (tax-free) contract</t>
    </r>
    <r>
      <rPr>
        <sz val="10"/>
        <rFont val="Calibri"/>
        <family val="2"/>
        <scheme val="minor"/>
      </rPr>
      <t xml:space="preserve">**:
- Master degree* 4 450 €/month FTE
- PhD degree: 5 600 €/month FTE
</t>
    </r>
    <r>
      <rPr>
        <i/>
        <sz val="10"/>
        <rFont val="Calibri"/>
        <family val="2"/>
        <scheme val="minor"/>
      </rPr>
      <t>* Except for persons identified by name in the proposal
** Limited to 1/2 of total number of person months funded under labour contract</t>
    </r>
  </si>
  <si>
    <r>
      <rPr>
        <b/>
        <sz val="10"/>
        <rFont val="Calibri"/>
        <family val="2"/>
        <scheme val="minor"/>
      </rPr>
      <t>Max. 10%</t>
    </r>
    <r>
      <rPr>
        <sz val="10"/>
        <rFont val="Calibri"/>
        <family val="2"/>
        <scheme val="minor"/>
      </rPr>
      <t xml:space="preserve"> of the staff costs. If no staff costs, then no general operation costs are allowed, only specific costs (if any)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</si>
</sst>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medium">
        <color theme="9" tint="0.39997558519241921"/>
      </left>
      <right/>
      <top/>
      <bottom/>
      <diagonal/>
    </border>
    <border>
      <left/>
      <right style="medium">
        <color theme="9" tint="0.39997558519241921"/>
      </right>
      <top/>
      <bottom/>
      <diagonal/>
    </border>
    <border>
      <left style="medium">
        <color theme="9" tint="0.39997558519241921"/>
      </left>
      <right/>
      <top/>
      <bottom style="medium">
        <color theme="9" tint="0.39997558519241921"/>
      </bottom>
      <diagonal/>
    </border>
    <border>
      <left/>
      <right/>
      <top/>
      <bottom style="medium">
        <color theme="9" tint="0.39997558519241921"/>
      </bottom>
      <diagonal/>
    </border>
    <border>
      <left/>
      <right style="medium">
        <color theme="9" tint="0.39997558519241921"/>
      </right>
      <top/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 style="medium">
        <color theme="9" tint="0.39997558519241921"/>
      </bottom>
      <diagonal/>
    </border>
    <border>
      <left/>
      <right/>
      <top style="medium">
        <color theme="9" tint="0.39997558519241921"/>
      </top>
      <bottom style="medium">
        <color theme="9" tint="0.39997558519241921"/>
      </bottom>
      <diagonal/>
    </border>
    <border>
      <left/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6" tint="-0.49998474074526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medium">
        <color theme="9" tint="0.39997558519241921"/>
      </bottom>
      <diagonal/>
    </border>
    <border>
      <left style="medium">
        <color theme="9" tint="0.39997558519241921"/>
      </left>
      <right style="medium">
        <color theme="9" tint="0.39997558519241921"/>
      </right>
      <top style="medium">
        <color theme="9" tint="0.39997558519241921"/>
      </top>
      <bottom/>
      <diagonal/>
    </border>
    <border>
      <left style="medium">
        <color theme="9" tint="0.39997558519241921"/>
      </left>
      <right style="medium">
        <color theme="9" tint="0.39997558519241921"/>
      </right>
      <top/>
      <bottom style="medium">
        <color theme="9" tint="0.3999755851924192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1" xfId="0" applyBorder="1"/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3" xfId="0" applyFill="1" applyBorder="1"/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wrapText="1"/>
    </xf>
    <xf numFmtId="164" fontId="1" fillId="2" borderId="0" xfId="0" applyNumberFormat="1" applyFont="1" applyFill="1"/>
    <xf numFmtId="164" fontId="0" fillId="5" borderId="1" xfId="0" applyNumberFormat="1" applyFill="1" applyBorder="1"/>
    <xf numFmtId="0" fontId="7" fillId="3" borderId="1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0" fillId="3" borderId="0" xfId="0" applyFill="1" applyBorder="1"/>
    <xf numFmtId="164" fontId="0" fillId="3" borderId="1" xfId="0" applyNumberFormat="1" applyFill="1" applyBorder="1" applyAlignment="1">
      <alignment horizontal="right" vertical="top"/>
    </xf>
    <xf numFmtId="164" fontId="0" fillId="5" borderId="1" xfId="0" applyNumberFormat="1" applyFill="1" applyBorder="1" applyAlignment="1">
      <alignment horizontal="right" vertical="top"/>
    </xf>
    <xf numFmtId="164" fontId="4" fillId="5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indent="1"/>
    </xf>
    <xf numFmtId="0" fontId="14" fillId="6" borderId="0" xfId="0" applyFont="1" applyFill="1" applyBorder="1"/>
    <xf numFmtId="0" fontId="14" fillId="6" borderId="6" xfId="0" applyFont="1" applyFill="1" applyBorder="1"/>
    <xf numFmtId="0" fontId="0" fillId="3" borderId="7" xfId="0" applyFill="1" applyBorder="1"/>
    <xf numFmtId="0" fontId="0" fillId="3" borderId="9" xfId="0" applyFill="1" applyBorder="1"/>
    <xf numFmtId="0" fontId="14" fillId="6" borderId="11" xfId="0" applyFont="1" applyFill="1" applyBorder="1"/>
    <xf numFmtId="0" fontId="0" fillId="3" borderId="12" xfId="0" applyFill="1" applyBorder="1"/>
    <xf numFmtId="0" fontId="0" fillId="5" borderId="5" xfId="0" applyFill="1" applyBorder="1" applyAlignment="1">
      <alignment horizontal="left" indent="1"/>
    </xf>
    <xf numFmtId="0" fontId="0" fillId="5" borderId="6" xfId="0" applyFill="1" applyBorder="1"/>
    <xf numFmtId="0" fontId="0" fillId="5" borderId="7" xfId="0" applyFill="1" applyBorder="1"/>
    <xf numFmtId="0" fontId="12" fillId="5" borderId="8" xfId="0" applyFont="1" applyFill="1" applyBorder="1" applyAlignment="1">
      <alignment horizontal="left" indent="1"/>
    </xf>
    <xf numFmtId="0" fontId="0" fillId="5" borderId="0" xfId="0" applyFill="1" applyBorder="1"/>
    <xf numFmtId="0" fontId="0" fillId="5" borderId="9" xfId="0" applyFill="1" applyBorder="1"/>
    <xf numFmtId="0" fontId="0" fillId="5" borderId="8" xfId="0" applyFill="1" applyBorder="1" applyAlignment="1">
      <alignment horizontal="left" indent="1"/>
    </xf>
    <xf numFmtId="0" fontId="0" fillId="5" borderId="8" xfId="0" applyFill="1" applyBorder="1"/>
    <xf numFmtId="0" fontId="16" fillId="8" borderId="8" xfId="0" applyFont="1" applyFill="1" applyBorder="1" applyAlignment="1">
      <alignment horizontal="left" indent="1"/>
    </xf>
    <xf numFmtId="0" fontId="13" fillId="8" borderId="8" xfId="0" applyFont="1" applyFill="1" applyBorder="1" applyAlignment="1">
      <alignment horizontal="left" inden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17" fillId="2" borderId="0" xfId="0" applyFont="1" applyFill="1" applyBorder="1"/>
    <xf numFmtId="0" fontId="3" fillId="2" borderId="0" xfId="0" applyFont="1" applyFill="1" applyBorder="1"/>
    <xf numFmtId="0" fontId="0" fillId="2" borderId="9" xfId="0" applyFill="1" applyBorder="1"/>
    <xf numFmtId="0" fontId="19" fillId="2" borderId="0" xfId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13" xfId="0" applyFont="1" applyFill="1" applyBorder="1" applyAlignment="1">
      <alignment horizontal="left" indent="1"/>
    </xf>
    <xf numFmtId="0" fontId="3" fillId="2" borderId="14" xfId="0" applyFont="1" applyFill="1" applyBorder="1"/>
    <xf numFmtId="0" fontId="10" fillId="2" borderId="14" xfId="0" applyFont="1" applyFill="1" applyBorder="1"/>
    <xf numFmtId="0" fontId="3" fillId="2" borderId="15" xfId="0" applyFont="1" applyFill="1" applyBorder="1"/>
    <xf numFmtId="0" fontId="4" fillId="3" borderId="5" xfId="0" applyFont="1" applyFill="1" applyBorder="1" applyAlignment="1">
      <alignment horizontal="left" indent="1"/>
    </xf>
    <xf numFmtId="0" fontId="9" fillId="3" borderId="6" xfId="0" applyFont="1" applyFill="1" applyBorder="1"/>
    <xf numFmtId="0" fontId="9" fillId="3" borderId="8" xfId="0" applyFont="1" applyFill="1" applyBorder="1" applyAlignment="1">
      <alignment horizontal="left" indent="1"/>
    </xf>
    <xf numFmtId="0" fontId="9" fillId="3" borderId="0" xfId="0" applyFont="1" applyFill="1" applyBorder="1"/>
    <xf numFmtId="0" fontId="5" fillId="3" borderId="8" xfId="0" applyFont="1" applyFill="1" applyBorder="1" applyAlignment="1">
      <alignment horizontal="left" indent="1"/>
    </xf>
    <xf numFmtId="0" fontId="5" fillId="3" borderId="0" xfId="0" applyFont="1" applyFill="1" applyBorder="1"/>
    <xf numFmtId="0" fontId="5" fillId="3" borderId="10" xfId="0" applyFont="1" applyFill="1" applyBorder="1" applyAlignment="1">
      <alignment horizontal="left" indent="1"/>
    </xf>
    <xf numFmtId="0" fontId="5" fillId="3" borderId="11" xfId="0" applyFont="1" applyFill="1" applyBorder="1"/>
    <xf numFmtId="0" fontId="0" fillId="3" borderId="11" xfId="0" applyFill="1" applyBorder="1"/>
    <xf numFmtId="0" fontId="0" fillId="3" borderId="5" xfId="0" applyFill="1" applyBorder="1" applyAlignment="1">
      <alignment horizontal="left" indent="2"/>
    </xf>
    <xf numFmtId="0" fontId="0" fillId="3" borderId="6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indent="1"/>
    </xf>
    <xf numFmtId="0" fontId="0" fillId="3" borderId="10" xfId="0" applyFill="1" applyBorder="1" applyAlignment="1">
      <alignment horizontal="left" indent="2"/>
    </xf>
    <xf numFmtId="0" fontId="0" fillId="3" borderId="11" xfId="0" applyFill="1" applyBorder="1" applyAlignment="1">
      <alignment horizontal="left" indent="1"/>
    </xf>
    <xf numFmtId="0" fontId="0" fillId="3" borderId="6" xfId="0" applyFill="1" applyBorder="1"/>
    <xf numFmtId="0" fontId="5" fillId="3" borderId="9" xfId="0" applyFont="1" applyFill="1" applyBorder="1"/>
    <xf numFmtId="0" fontId="6" fillId="3" borderId="8" xfId="0" applyFont="1" applyFill="1" applyBorder="1" applyAlignment="1">
      <alignment horizontal="left" indent="1"/>
    </xf>
    <xf numFmtId="0" fontId="0" fillId="3" borderId="5" xfId="0" applyFill="1" applyBorder="1" applyAlignment="1">
      <alignment horizontal="left" indent="1"/>
    </xf>
    <xf numFmtId="0" fontId="8" fillId="3" borderId="8" xfId="0" applyFont="1" applyFill="1" applyBorder="1" applyAlignment="1">
      <alignment horizontal="left" indent="1"/>
    </xf>
    <xf numFmtId="0" fontId="0" fillId="3" borderId="8" xfId="0" applyFill="1" applyBorder="1" applyAlignment="1">
      <alignment horizontal="left" indent="1"/>
    </xf>
    <xf numFmtId="0" fontId="0" fillId="3" borderId="10" xfId="0" applyFill="1" applyBorder="1" applyAlignment="1">
      <alignment horizontal="left" indent="1"/>
    </xf>
    <xf numFmtId="0" fontId="15" fillId="6" borderId="8" xfId="0" applyFont="1" applyFill="1" applyBorder="1" applyAlignment="1">
      <alignment horizontal="left" indent="1"/>
    </xf>
    <xf numFmtId="0" fontId="13" fillId="6" borderId="8" xfId="0" applyFont="1" applyFill="1" applyBorder="1" applyAlignment="1">
      <alignment horizontal="left" indent="1"/>
    </xf>
    <xf numFmtId="0" fontId="0" fillId="0" borderId="16" xfId="0" applyBorder="1"/>
    <xf numFmtId="0" fontId="15" fillId="6" borderId="5" xfId="0" applyFont="1" applyFill="1" applyBorder="1" applyAlignment="1">
      <alignment horizontal="left" indent="2"/>
    </xf>
    <xf numFmtId="0" fontId="14" fillId="6" borderId="8" xfId="0" applyFont="1" applyFill="1" applyBorder="1" applyAlignment="1">
      <alignment horizontal="left" indent="2"/>
    </xf>
    <xf numFmtId="0" fontId="14" fillId="6" borderId="10" xfId="0" applyFont="1" applyFill="1" applyBorder="1" applyAlignment="1">
      <alignment horizontal="left" indent="2"/>
    </xf>
    <xf numFmtId="0" fontId="0" fillId="0" borderId="0" xfId="0"/>
    <xf numFmtId="0" fontId="22" fillId="0" borderId="0" xfId="0" applyFont="1"/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26" fillId="3" borderId="1" xfId="0" applyFont="1" applyFill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left" vertical="top" wrapText="1"/>
    </xf>
    <xf numFmtId="0" fontId="5" fillId="3" borderId="1" xfId="0" quotePrefix="1" applyFont="1" applyFill="1" applyBorder="1" applyAlignment="1">
      <alignment horizontal="left" vertical="top" wrapText="1"/>
    </xf>
    <xf numFmtId="0" fontId="2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6" fillId="3" borderId="1" xfId="0" quotePrefix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0" fillId="3" borderId="0" xfId="0" applyFill="1" applyBorder="1" applyAlignment="1">
      <alignment horizontal="right" indent="1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20" fillId="2" borderId="2" xfId="0" applyFont="1" applyFill="1" applyBorder="1"/>
    <xf numFmtId="0" fontId="20" fillId="2" borderId="23" xfId="0" applyFont="1" applyFill="1" applyBorder="1"/>
    <xf numFmtId="0" fontId="21" fillId="2" borderId="3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2" borderId="4" xfId="0" applyFont="1" applyFill="1" applyBorder="1"/>
    <xf numFmtId="0" fontId="2" fillId="3" borderId="0" xfId="0" applyFont="1" applyFill="1" applyBorder="1"/>
    <xf numFmtId="0" fontId="5" fillId="0" borderId="0" xfId="0" applyFont="1"/>
    <xf numFmtId="0" fontId="31" fillId="0" borderId="0" xfId="0" applyFont="1"/>
    <xf numFmtId="164" fontId="3" fillId="5" borderId="0" xfId="0" applyNumberFormat="1" applyFont="1" applyFill="1"/>
    <xf numFmtId="0" fontId="3" fillId="5" borderId="0" xfId="0" applyFont="1" applyFill="1" applyAlignment="1">
      <alignment horizontal="right"/>
    </xf>
    <xf numFmtId="164" fontId="1" fillId="5" borderId="0" xfId="0" applyNumberFormat="1" applyFont="1" applyFill="1"/>
    <xf numFmtId="0" fontId="32" fillId="5" borderId="0" xfId="0" applyFont="1" applyFill="1"/>
    <xf numFmtId="164" fontId="7" fillId="3" borderId="1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/>
    <xf numFmtId="164" fontId="2" fillId="5" borderId="1" xfId="0" applyNumberFormat="1" applyFont="1" applyFill="1" applyBorder="1" applyAlignment="1">
      <alignment horizontal="right" vertical="top"/>
    </xf>
    <xf numFmtId="164" fontId="0" fillId="5" borderId="1" xfId="0" applyNumberFormat="1" applyFont="1" applyFill="1" applyBorder="1"/>
    <xf numFmtId="0" fontId="1" fillId="2" borderId="0" xfId="0" applyFont="1" applyFill="1" applyAlignment="1">
      <alignment horizontal="right"/>
    </xf>
    <xf numFmtId="164" fontId="2" fillId="0" borderId="24" xfId="0" applyNumberFormat="1" applyFont="1" applyFill="1" applyBorder="1"/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32" fillId="5" borderId="0" xfId="0" applyFont="1" applyFill="1" applyAlignment="1">
      <alignment horizontal="left" indent="1"/>
    </xf>
    <xf numFmtId="0" fontId="0" fillId="5" borderId="0" xfId="0" applyFill="1" applyAlignment="1">
      <alignment horizontal="left" indent="1"/>
    </xf>
    <xf numFmtId="164" fontId="33" fillId="5" borderId="0" xfId="0" applyNumberFormat="1" applyFont="1" applyFill="1" applyAlignment="1">
      <alignment horizontal="left" indent="1"/>
    </xf>
    <xf numFmtId="0" fontId="12" fillId="3" borderId="8" xfId="0" applyFont="1" applyFill="1" applyBorder="1" applyAlignment="1">
      <alignment horizontal="left" inden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35" fillId="5" borderId="0" xfId="0" applyFont="1" applyFill="1" applyBorder="1"/>
    <xf numFmtId="0" fontId="23" fillId="2" borderId="0" xfId="0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7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99061</xdr:colOff>
      <xdr:row>0</xdr:row>
      <xdr:rowOff>91440</xdr:rowOff>
    </xdr:from>
    <xdr:to>
      <xdr:col>1</xdr:col>
      <xdr:colOff>290831</xdr:colOff>
      <xdr:row>3</xdr:row>
      <xdr:rowOff>98049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47573-D56E-166F-6C74-D24FB633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91440"/>
          <a:ext cx="782320" cy="655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9</xdr:row>
      <xdr:rowOff>31750</xdr:rowOff>
    </xdr:from>
    <xdr:ext cx="6096000" cy="694689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08C5E0-169F-4885-9E66-5CB58026A9F7}"/>
            </a:ext>
          </a:extLst>
        </xdr:cNvPr>
        <xdr:cNvSpPr txBox="1"/>
      </xdr:nvSpPr>
      <xdr:spPr>
        <a:xfrm>
          <a:off x="1" y="1739900"/>
          <a:ext cx="6096000" cy="694689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0"/>
          <a:r>
            <a:rPr lang="fr-BE" sz="1200" b="1" baseline="0">
              <a:solidFill>
                <a:schemeClr val="accent6">
                  <a:lumMod val="50000"/>
                </a:schemeClr>
              </a:solidFill>
            </a:rPr>
            <a:t>WHAT ARE PERSON-MONTHS?</a:t>
          </a:r>
        </a:p>
        <a:p>
          <a:pPr lvl="0"/>
          <a:endParaRPr lang="fr-BE" sz="1100" b="0" baseline="0"/>
        </a:p>
        <a:p>
          <a:pPr lvl="0"/>
          <a:r>
            <a:rPr lang="fr-BE" sz="1100" b="0" i="1" baseline="0"/>
            <a:t>(ATTENTION: We are referring to PERSON-MONTH in CALENDAR YEARS; 1 YEAR = 12 MONTHS)</a:t>
          </a:r>
        </a:p>
        <a:p>
          <a:pPr lvl="0"/>
          <a:endParaRPr lang="fr-BE" sz="1100" b="0" baseline="0"/>
        </a:p>
        <a:p>
          <a:pPr lvl="0"/>
          <a:r>
            <a:rPr lang="fr-BE" sz="1100" baseline="0"/>
            <a:t>Person-months is a unit used to measure 'human effort'.</a:t>
          </a:r>
        </a:p>
        <a:p>
          <a:pPr lvl="0"/>
          <a:r>
            <a:rPr lang="fr-BE" sz="1100" baseline="0"/>
            <a:t>It is the metric for expressing the effort (amount of time) that a given partner devotes to a spectific task</a:t>
          </a:r>
        </a:p>
        <a:p>
          <a:pPr lvl="0"/>
          <a:r>
            <a:rPr lang="fr-BE" sz="1100" baseline="0"/>
            <a:t>in the project.</a:t>
          </a:r>
        </a:p>
        <a:p>
          <a:pPr lvl="0"/>
          <a:r>
            <a:rPr lang="fr-BE" sz="1100" baseline="0"/>
            <a:t>It corresponds to  the amount of work performed by 1 person in 1 month, if  said person works full-time.</a:t>
          </a:r>
        </a:p>
        <a:p>
          <a:pPr lvl="0"/>
          <a:r>
            <a:rPr lang="fr-BE" sz="1100" baseline="0"/>
            <a:t>1 Person-month [PM] = 1 Full-Time Equivalent [FTE]</a:t>
          </a:r>
        </a:p>
        <a:p>
          <a:pPr lvl="0"/>
          <a:endParaRPr lang="fr-B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200" b="1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HOW ARE PERSON-MONTHS CALCULATED?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/>
        </a:p>
        <a:p>
          <a:pPr lvl="0"/>
          <a:r>
            <a:rPr lang="fr-BE" sz="1100" baseline="0"/>
            <a:t>In order to calculate the person-months, multiply the proportion of your effort associated with the task,</a:t>
          </a:r>
        </a:p>
        <a:p>
          <a:pPr lvl="0"/>
          <a:r>
            <a:rPr lang="fr-BE" sz="1100" baseline="0"/>
            <a:t>by the total number of months you will participate in  the task.</a:t>
          </a:r>
        </a:p>
        <a:p>
          <a:pPr lvl="0"/>
          <a:endParaRPr lang="fr-BE" sz="1100" baseline="0"/>
        </a:p>
        <a:p>
          <a:pPr lvl="1"/>
          <a:r>
            <a:rPr lang="fr-BE" sz="1100" baseline="0"/>
            <a:t>Examples: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 full-time in Task 1.1. during  1 month</a:t>
          </a:r>
        </a:p>
        <a:p>
          <a:pPr lvl="1"/>
          <a:r>
            <a:rPr lang="fr-BE" sz="1100" baseline="0"/>
            <a:t>   If this person is working full-time, its effort is considered to be 100%</a:t>
          </a:r>
        </a:p>
        <a:p>
          <a:pPr lvl="1"/>
          <a:r>
            <a:rPr lang="fr-BE" sz="1100" baseline="0"/>
            <a:t>   The person-months = 1 * 1 month = 1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Taks 1.1. during 1 month</a:t>
          </a:r>
        </a:p>
        <a:p>
          <a:pPr lvl="1"/>
          <a:r>
            <a:rPr lang="fr-BE" sz="1100" baseline="0"/>
            <a:t>   If this person is working </a:t>
          </a:r>
          <a:r>
            <a:rPr lang="fr-BE" sz="1100" baseline="0">
              <a:solidFill>
                <a:sysClr val="windowText" lastClr="000000"/>
              </a:solidFill>
            </a:rPr>
            <a:t>half-time, its effort is considered to be 50%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 The person-months  = 0.5* 1 month = 0.5 PM</a:t>
          </a:r>
        </a:p>
        <a:p>
          <a:pPr lvl="1"/>
          <a:endParaRPr lang="fr-BE" sz="1100" baseline="0">
            <a:solidFill>
              <a:sysClr val="windowText" lastClr="000000"/>
            </a:solidFill>
          </a:endParaRP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- 1 person will be working 4/5 time  in task 1.1. during 1 month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If this person is working  4/5 time, its effort is considered to </a:t>
          </a:r>
          <a:r>
            <a:rPr lang="fr-BE" sz="1100" baseline="0"/>
            <a:t>be 80%</a:t>
          </a:r>
        </a:p>
        <a:p>
          <a:pPr lvl="1"/>
          <a:r>
            <a:rPr lang="fr-BE" sz="1100" baseline="0"/>
            <a:t>  The person-months  = 0.8 * 1 month = 0.8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full-time in Task 1.2. during 4 months</a:t>
          </a:r>
        </a:p>
        <a:p>
          <a:pPr lvl="1"/>
          <a:r>
            <a:rPr lang="fr-BE" sz="1100" baseline="0"/>
            <a:t>   If this person is working full-time its effort is considered to be 100%</a:t>
          </a:r>
        </a:p>
        <a:p>
          <a:pPr lvl="1"/>
          <a:r>
            <a:rPr lang="fr-BE" sz="1100" baseline="0"/>
            <a:t>    The person-months = 1 * 4 months = 4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Task 1.2. during 4 months</a:t>
          </a:r>
        </a:p>
        <a:p>
          <a:pPr lvl="1"/>
          <a:r>
            <a:rPr lang="fr-BE" sz="1100" baseline="0"/>
            <a:t>  If this person is working half-time, its effort is considered to be 50%</a:t>
          </a:r>
        </a:p>
        <a:p>
          <a:pPr lvl="1"/>
          <a:r>
            <a:rPr lang="fr-BE" sz="1100" baseline="0"/>
            <a:t>  The person-months = 0.5 * 4 months = 2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4/5 time in Task 1.2. during 4 months</a:t>
          </a:r>
        </a:p>
        <a:p>
          <a:pPr lvl="1"/>
          <a:r>
            <a:rPr lang="fr-BE" sz="1100" baseline="0"/>
            <a:t>   If this person is working 4/5 time, its effort is considered to be 80%</a:t>
          </a:r>
        </a:p>
        <a:p>
          <a:pPr lvl="1"/>
          <a:r>
            <a:rPr lang="fr-BE" sz="1100" baseline="0"/>
            <a:t>   The person-months = 0.8 * 4 months = 3.2 PM  </a:t>
          </a:r>
        </a:p>
        <a:p>
          <a:pPr lvl="1"/>
          <a:r>
            <a:rPr lang="fr-BE" sz="1100" baseline="0"/>
            <a:t> 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ra-fed@belspo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C020-DEF9-4ECD-B019-24576E16E48B}">
  <dimension ref="A1:K105"/>
  <sheetViews>
    <sheetView tabSelected="1" topLeftCell="A58" workbookViewId="0">
      <selection activeCell="A31" sqref="A31"/>
    </sheetView>
  </sheetViews>
  <sheetFormatPr defaultRowHeight="14.5" x14ac:dyDescent="0.35"/>
  <cols>
    <col min="10" max="11" width="13" customWidth="1"/>
  </cols>
  <sheetData>
    <row r="1" spans="1:9" x14ac:dyDescent="0.35">
      <c r="A1" s="43"/>
      <c r="B1" s="44"/>
      <c r="C1" s="44"/>
      <c r="D1" s="44"/>
      <c r="E1" s="44"/>
      <c r="F1" s="44"/>
      <c r="G1" s="44"/>
      <c r="H1" s="44"/>
      <c r="I1" s="45"/>
    </row>
    <row r="2" spans="1:9" ht="18.5" x14ac:dyDescent="0.45">
      <c r="A2" s="46"/>
      <c r="B2" s="47"/>
      <c r="C2" s="48" t="s">
        <v>137</v>
      </c>
      <c r="D2" s="47"/>
      <c r="E2" s="47"/>
      <c r="F2" s="49"/>
      <c r="G2" s="47"/>
      <c r="H2" s="47"/>
      <c r="I2" s="50"/>
    </row>
    <row r="3" spans="1:9" ht="18.5" x14ac:dyDescent="0.45">
      <c r="A3" s="46"/>
      <c r="B3" s="47"/>
      <c r="C3" s="48" t="s">
        <v>138</v>
      </c>
      <c r="D3" s="47"/>
      <c r="E3" s="47"/>
      <c r="F3" s="51" t="s">
        <v>139</v>
      </c>
      <c r="G3" s="47"/>
      <c r="H3" s="47"/>
      <c r="I3" s="50"/>
    </row>
    <row r="4" spans="1:9" ht="15" thickBot="1" x14ac:dyDescent="0.4">
      <c r="A4" s="52"/>
      <c r="B4" s="53"/>
      <c r="C4" s="53"/>
      <c r="D4" s="53"/>
      <c r="E4" s="53"/>
      <c r="F4" s="53"/>
      <c r="G4" s="53"/>
      <c r="H4" s="53"/>
      <c r="I4" s="54"/>
    </row>
    <row r="5" spans="1:9" x14ac:dyDescent="0.35">
      <c r="A5" s="33"/>
      <c r="B5" s="34"/>
      <c r="C5" s="34"/>
      <c r="D5" s="34"/>
      <c r="E5" s="34"/>
      <c r="F5" s="34"/>
      <c r="G5" s="34"/>
      <c r="H5" s="34"/>
      <c r="I5" s="35"/>
    </row>
    <row r="6" spans="1:9" s="88" customFormat="1" x14ac:dyDescent="0.35">
      <c r="A6" s="39"/>
      <c r="B6" s="138" t="s">
        <v>211</v>
      </c>
      <c r="C6" s="37"/>
      <c r="D6" s="37"/>
      <c r="E6" s="37"/>
      <c r="F6" s="37"/>
      <c r="G6" s="37"/>
      <c r="H6" s="37"/>
      <c r="I6" s="38"/>
    </row>
    <row r="7" spans="1:9" s="88" customFormat="1" x14ac:dyDescent="0.35">
      <c r="A7" s="39"/>
      <c r="B7" s="138" t="s">
        <v>215</v>
      </c>
      <c r="C7" s="37"/>
      <c r="D7" s="37"/>
      <c r="E7" s="37"/>
      <c r="F7" s="37"/>
      <c r="G7" s="37"/>
      <c r="H7" s="37"/>
      <c r="I7" s="38"/>
    </row>
    <row r="8" spans="1:9" s="88" customFormat="1" x14ac:dyDescent="0.35">
      <c r="A8" s="39"/>
      <c r="B8" s="138" t="s">
        <v>212</v>
      </c>
      <c r="C8" s="37"/>
      <c r="D8" s="37"/>
      <c r="E8" s="37"/>
      <c r="F8" s="37"/>
      <c r="G8" s="37"/>
      <c r="H8" s="37"/>
      <c r="I8" s="38"/>
    </row>
    <row r="9" spans="1:9" s="88" customFormat="1" x14ac:dyDescent="0.35">
      <c r="A9" s="39"/>
      <c r="B9" s="138" t="s">
        <v>213</v>
      </c>
      <c r="C9" s="37"/>
      <c r="D9" s="37"/>
      <c r="E9" s="37"/>
      <c r="F9" s="37"/>
      <c r="G9" s="37"/>
      <c r="H9" s="37"/>
      <c r="I9" s="38"/>
    </row>
    <row r="10" spans="1:9" s="88" customFormat="1" x14ac:dyDescent="0.35">
      <c r="A10" s="39"/>
      <c r="B10" s="138" t="s">
        <v>214</v>
      </c>
      <c r="C10" s="37"/>
      <c r="D10" s="37"/>
      <c r="E10" s="37"/>
      <c r="F10" s="37"/>
      <c r="G10" s="37"/>
      <c r="H10" s="37"/>
      <c r="I10" s="38"/>
    </row>
    <row r="11" spans="1:9" s="88" customFormat="1" x14ac:dyDescent="0.35">
      <c r="A11" s="39"/>
      <c r="B11" s="37"/>
      <c r="C11" s="37"/>
      <c r="D11" s="37"/>
      <c r="E11" s="37"/>
      <c r="F11" s="37"/>
      <c r="G11" s="37"/>
      <c r="H11" s="37"/>
      <c r="I11" s="38"/>
    </row>
    <row r="12" spans="1:9" ht="18.5" x14ac:dyDescent="0.45">
      <c r="A12" s="36" t="s">
        <v>140</v>
      </c>
      <c r="B12" s="37"/>
      <c r="C12" s="37"/>
      <c r="D12" s="37"/>
      <c r="E12" s="37"/>
      <c r="F12" s="37"/>
      <c r="G12" s="37"/>
      <c r="H12" s="37"/>
      <c r="I12" s="38"/>
    </row>
    <row r="13" spans="1:9" x14ac:dyDescent="0.35">
      <c r="A13" s="39"/>
      <c r="B13" s="37"/>
      <c r="C13" s="37"/>
      <c r="D13" s="37"/>
      <c r="E13" s="37"/>
      <c r="F13" s="37"/>
      <c r="G13" s="37"/>
      <c r="H13" s="37"/>
      <c r="I13" s="38"/>
    </row>
    <row r="14" spans="1:9" x14ac:dyDescent="0.35">
      <c r="A14" s="39" t="s">
        <v>141</v>
      </c>
      <c r="B14" s="37"/>
      <c r="C14" s="37"/>
      <c r="D14" s="37"/>
      <c r="E14" s="37"/>
      <c r="F14" s="37"/>
      <c r="G14" s="37"/>
      <c r="H14" s="37"/>
      <c r="I14" s="38"/>
    </row>
    <row r="15" spans="1:9" x14ac:dyDescent="0.35">
      <c r="A15" s="39"/>
      <c r="B15" s="37"/>
      <c r="C15" s="37"/>
      <c r="D15" s="37"/>
      <c r="E15" s="37"/>
      <c r="F15" s="37"/>
      <c r="G15" s="37"/>
      <c r="H15" s="37"/>
      <c r="I15" s="38"/>
    </row>
    <row r="16" spans="1:9" x14ac:dyDescent="0.35">
      <c r="A16" s="40"/>
      <c r="B16" s="37" t="s">
        <v>204</v>
      </c>
      <c r="C16" s="37"/>
      <c r="D16" s="37"/>
      <c r="E16" s="37"/>
      <c r="F16" s="37"/>
      <c r="G16" s="37"/>
      <c r="H16" s="37"/>
      <c r="I16" s="38"/>
    </row>
    <row r="17" spans="1:9" s="88" customFormat="1" x14ac:dyDescent="0.35">
      <c r="A17" s="40"/>
      <c r="B17" s="37" t="s">
        <v>205</v>
      </c>
      <c r="C17" s="37"/>
      <c r="D17" s="37"/>
      <c r="E17" s="37"/>
      <c r="F17" s="37"/>
      <c r="G17" s="37"/>
      <c r="H17" s="37"/>
      <c r="I17" s="38"/>
    </row>
    <row r="18" spans="1:9" x14ac:dyDescent="0.35">
      <c r="A18" s="40"/>
      <c r="B18" s="115" t="s">
        <v>206</v>
      </c>
      <c r="C18" s="22"/>
      <c r="D18" s="22"/>
      <c r="E18" s="22"/>
      <c r="F18" s="22"/>
      <c r="G18" s="22"/>
      <c r="H18" s="22"/>
      <c r="I18" s="38"/>
    </row>
    <row r="19" spans="1:9" x14ac:dyDescent="0.35">
      <c r="A19" s="40"/>
      <c r="B19" s="37" t="s">
        <v>207</v>
      </c>
      <c r="C19" s="37"/>
      <c r="D19" s="37"/>
      <c r="E19" s="37"/>
      <c r="F19" s="37"/>
      <c r="G19" s="37"/>
      <c r="H19" s="37"/>
      <c r="I19" s="38"/>
    </row>
    <row r="20" spans="1:9" x14ac:dyDescent="0.35">
      <c r="A20" s="40"/>
      <c r="B20" s="37" t="s">
        <v>208</v>
      </c>
      <c r="C20" s="37"/>
      <c r="D20" s="37"/>
      <c r="E20" s="37"/>
      <c r="F20" s="37"/>
      <c r="G20" s="37"/>
      <c r="H20" s="37"/>
      <c r="I20" s="38"/>
    </row>
    <row r="21" spans="1:9" x14ac:dyDescent="0.35">
      <c r="A21" s="40"/>
      <c r="B21" s="37"/>
      <c r="C21" s="37"/>
      <c r="D21" s="37"/>
      <c r="E21" s="37"/>
      <c r="F21" s="37"/>
      <c r="G21" s="37"/>
      <c r="H21" s="37"/>
      <c r="I21" s="38"/>
    </row>
    <row r="22" spans="1:9" x14ac:dyDescent="0.35">
      <c r="A22" s="41" t="s">
        <v>142</v>
      </c>
      <c r="B22" s="37"/>
      <c r="C22" s="37"/>
      <c r="D22" s="37"/>
      <c r="E22" s="37"/>
      <c r="F22" s="37"/>
      <c r="G22" s="37"/>
      <c r="H22" s="37"/>
      <c r="I22" s="38"/>
    </row>
    <row r="23" spans="1:9" x14ac:dyDescent="0.35">
      <c r="A23" s="42" t="s">
        <v>143</v>
      </c>
      <c r="B23" s="37"/>
      <c r="C23" s="37"/>
      <c r="D23" s="37"/>
      <c r="E23" s="37"/>
      <c r="F23" s="37"/>
      <c r="G23" s="37"/>
      <c r="H23" s="37"/>
      <c r="I23" s="38"/>
    </row>
    <row r="24" spans="1:9" ht="15" thickBot="1" x14ac:dyDescent="0.4">
      <c r="A24" s="42"/>
      <c r="B24" s="37"/>
      <c r="C24" s="37"/>
      <c r="D24" s="37"/>
      <c r="E24" s="37"/>
      <c r="F24" s="37"/>
      <c r="G24" s="37"/>
      <c r="H24" s="37"/>
      <c r="I24" s="38"/>
    </row>
    <row r="25" spans="1:9" ht="15" thickBot="1" x14ac:dyDescent="0.4">
      <c r="A25" s="55"/>
      <c r="B25" s="56"/>
      <c r="C25" s="57"/>
      <c r="D25" s="57"/>
      <c r="E25" s="57"/>
      <c r="F25" s="57"/>
      <c r="G25" s="57"/>
      <c r="H25" s="57"/>
      <c r="I25" s="58"/>
    </row>
    <row r="26" spans="1:9" s="88" customFormat="1" x14ac:dyDescent="0.35">
      <c r="A26" s="78"/>
      <c r="B26" s="75"/>
      <c r="C26" s="75"/>
      <c r="D26" s="75"/>
      <c r="E26" s="75"/>
      <c r="F26" s="75"/>
      <c r="G26" s="75"/>
      <c r="H26" s="75"/>
      <c r="I26" s="29"/>
    </row>
    <row r="27" spans="1:9" s="88" customFormat="1" ht="18.5" x14ac:dyDescent="0.45">
      <c r="A27" s="135" t="s">
        <v>122</v>
      </c>
      <c r="B27" s="22"/>
      <c r="C27" s="22"/>
      <c r="D27" s="22"/>
      <c r="E27" s="22"/>
      <c r="F27" s="22"/>
      <c r="G27" s="22"/>
      <c r="H27" s="22"/>
      <c r="I27" s="30"/>
    </row>
    <row r="28" spans="1:9" s="88" customFormat="1" ht="15" thickBot="1" x14ac:dyDescent="0.4">
      <c r="A28" s="81"/>
      <c r="B28" s="67"/>
      <c r="C28" s="67"/>
      <c r="D28" s="67"/>
      <c r="E28" s="67"/>
      <c r="F28" s="67"/>
      <c r="G28" s="67"/>
      <c r="H28" s="67"/>
      <c r="I28" s="32"/>
    </row>
    <row r="29" spans="1:9" s="88" customFormat="1" ht="15" thickBot="1" x14ac:dyDescent="0.4">
      <c r="A29" s="55" t="s">
        <v>11</v>
      </c>
      <c r="B29" s="56"/>
      <c r="C29" s="57"/>
      <c r="D29" s="57"/>
      <c r="E29" s="57"/>
      <c r="F29" s="57"/>
      <c r="G29" s="57"/>
      <c r="H29" s="57"/>
      <c r="I29" s="58"/>
    </row>
    <row r="30" spans="1:9" s="88" customFormat="1" x14ac:dyDescent="0.35">
      <c r="A30" s="59"/>
      <c r="B30" s="60"/>
      <c r="C30" s="60"/>
      <c r="D30" s="60"/>
      <c r="E30" s="60"/>
      <c r="F30" s="60"/>
      <c r="G30" s="60"/>
      <c r="H30" s="60"/>
      <c r="I30" s="29"/>
    </row>
    <row r="31" spans="1:9" s="88" customFormat="1" x14ac:dyDescent="0.35">
      <c r="A31" s="61" t="s">
        <v>98</v>
      </c>
      <c r="B31" s="62"/>
      <c r="C31" s="62"/>
      <c r="D31" s="62"/>
      <c r="E31" s="62"/>
      <c r="F31" s="62"/>
      <c r="G31" s="62"/>
      <c r="H31" s="62"/>
      <c r="I31" s="30"/>
    </row>
    <row r="32" spans="1:9" s="88" customFormat="1" x14ac:dyDescent="0.35">
      <c r="A32" s="61"/>
      <c r="B32" s="62"/>
      <c r="C32" s="62"/>
      <c r="D32" s="62"/>
      <c r="E32" s="62"/>
      <c r="F32" s="62"/>
      <c r="G32" s="62"/>
      <c r="H32" s="62"/>
      <c r="I32" s="30"/>
    </row>
    <row r="33" spans="1:9" s="88" customFormat="1" x14ac:dyDescent="0.35">
      <c r="A33" s="63" t="s">
        <v>97</v>
      </c>
      <c r="B33" s="64"/>
      <c r="C33" s="64"/>
      <c r="D33" s="64"/>
      <c r="E33" s="22"/>
      <c r="F33" s="22"/>
      <c r="G33" s="22"/>
      <c r="H33" s="22"/>
      <c r="I33" s="30"/>
    </row>
    <row r="34" spans="1:9" s="88" customFormat="1" x14ac:dyDescent="0.35">
      <c r="A34" s="63" t="s">
        <v>76</v>
      </c>
      <c r="B34" s="64"/>
      <c r="C34" s="64"/>
      <c r="D34" s="64"/>
      <c r="E34" s="22"/>
      <c r="F34" s="22"/>
      <c r="G34" s="22"/>
      <c r="H34" s="22"/>
      <c r="I34" s="30"/>
    </row>
    <row r="35" spans="1:9" s="88" customFormat="1" x14ac:dyDescent="0.35">
      <c r="A35" s="63" t="s">
        <v>77</v>
      </c>
      <c r="B35" s="64"/>
      <c r="C35" s="64"/>
      <c r="D35" s="64"/>
      <c r="E35" s="22"/>
      <c r="F35" s="22"/>
      <c r="G35" s="22"/>
      <c r="H35" s="22"/>
      <c r="I35" s="30"/>
    </row>
    <row r="36" spans="1:9" s="88" customFormat="1" x14ac:dyDescent="0.35">
      <c r="A36" s="63" t="s">
        <v>78</v>
      </c>
      <c r="B36" s="64"/>
      <c r="C36" s="64"/>
      <c r="D36" s="64"/>
      <c r="E36" s="22"/>
      <c r="F36" s="22"/>
      <c r="G36" s="22"/>
      <c r="H36" s="22"/>
      <c r="I36" s="30"/>
    </row>
    <row r="37" spans="1:9" s="88" customFormat="1" x14ac:dyDescent="0.35">
      <c r="A37" s="63" t="s">
        <v>79</v>
      </c>
      <c r="B37" s="64"/>
      <c r="C37" s="64"/>
      <c r="D37" s="64"/>
      <c r="E37" s="22"/>
      <c r="F37" s="22"/>
      <c r="G37" s="22"/>
      <c r="H37" s="22"/>
      <c r="I37" s="30"/>
    </row>
    <row r="38" spans="1:9" s="88" customFormat="1" x14ac:dyDescent="0.35">
      <c r="A38" s="63" t="s">
        <v>80</v>
      </c>
      <c r="B38" s="64"/>
      <c r="C38" s="64"/>
      <c r="D38" s="64"/>
      <c r="E38" s="22"/>
      <c r="F38" s="22"/>
      <c r="G38" s="22"/>
      <c r="H38" s="22"/>
      <c r="I38" s="30"/>
    </row>
    <row r="39" spans="1:9" s="88" customFormat="1" x14ac:dyDescent="0.35">
      <c r="A39" s="63"/>
      <c r="B39" s="64"/>
      <c r="C39" s="64"/>
      <c r="D39" s="64"/>
      <c r="E39" s="22"/>
      <c r="F39" s="22"/>
      <c r="G39" s="22"/>
      <c r="H39" s="22"/>
      <c r="I39" s="30"/>
    </row>
    <row r="40" spans="1:9" s="88" customFormat="1" x14ac:dyDescent="0.35">
      <c r="A40" s="63" t="s">
        <v>81</v>
      </c>
      <c r="B40" s="64"/>
      <c r="C40" s="64"/>
      <c r="D40" s="64"/>
      <c r="E40" s="22"/>
      <c r="F40" s="22"/>
      <c r="G40" s="22"/>
      <c r="H40" s="22"/>
      <c r="I40" s="30"/>
    </row>
    <row r="41" spans="1:9" s="88" customFormat="1" x14ac:dyDescent="0.35">
      <c r="A41" s="63"/>
      <c r="B41" s="64"/>
      <c r="C41" s="64"/>
      <c r="D41" s="64"/>
      <c r="E41" s="22"/>
      <c r="F41" s="22"/>
      <c r="G41" s="22"/>
      <c r="H41" s="22"/>
      <c r="I41" s="30"/>
    </row>
    <row r="42" spans="1:9" s="88" customFormat="1" x14ac:dyDescent="0.35">
      <c r="A42" s="63" t="s">
        <v>83</v>
      </c>
      <c r="B42" s="64"/>
      <c r="C42" s="64"/>
      <c r="D42" s="64"/>
      <c r="E42" s="22"/>
      <c r="F42" s="22"/>
      <c r="G42" s="22"/>
      <c r="H42" s="22"/>
      <c r="I42" s="30"/>
    </row>
    <row r="43" spans="1:9" s="88" customFormat="1" x14ac:dyDescent="0.35">
      <c r="A43" s="63" t="s">
        <v>82</v>
      </c>
      <c r="B43" s="64"/>
      <c r="C43" s="64"/>
      <c r="D43" s="64"/>
      <c r="E43" s="22"/>
      <c r="F43" s="22"/>
      <c r="G43" s="22"/>
      <c r="H43" s="22"/>
      <c r="I43" s="30"/>
    </row>
    <row r="44" spans="1:9" s="88" customFormat="1" x14ac:dyDescent="0.35">
      <c r="A44" s="63" t="s">
        <v>84</v>
      </c>
      <c r="B44" s="64"/>
      <c r="C44" s="64"/>
      <c r="D44" s="64"/>
      <c r="E44" s="22"/>
      <c r="F44" s="22"/>
      <c r="G44" s="22"/>
      <c r="H44" s="22"/>
      <c r="I44" s="30"/>
    </row>
    <row r="45" spans="1:9" s="88" customFormat="1" x14ac:dyDescent="0.35">
      <c r="A45" s="63"/>
      <c r="B45" s="64"/>
      <c r="C45" s="64"/>
      <c r="D45" s="64"/>
      <c r="E45" s="22"/>
      <c r="F45" s="22"/>
      <c r="G45" s="22"/>
      <c r="H45" s="22"/>
      <c r="I45" s="30"/>
    </row>
    <row r="46" spans="1:9" s="88" customFormat="1" x14ac:dyDescent="0.35">
      <c r="A46" s="63" t="s">
        <v>85</v>
      </c>
      <c r="B46" s="64"/>
      <c r="C46" s="64"/>
      <c r="D46" s="64"/>
      <c r="E46" s="22"/>
      <c r="F46" s="22"/>
      <c r="G46" s="22"/>
      <c r="H46" s="22"/>
      <c r="I46" s="30"/>
    </row>
    <row r="47" spans="1:9" s="88" customFormat="1" x14ac:dyDescent="0.35">
      <c r="A47" s="63" t="s">
        <v>86</v>
      </c>
      <c r="B47" s="64"/>
      <c r="C47" s="64"/>
      <c r="D47" s="64"/>
      <c r="E47" s="22"/>
      <c r="F47" s="22"/>
      <c r="G47" s="22"/>
      <c r="H47" s="22"/>
      <c r="I47" s="30"/>
    </row>
    <row r="48" spans="1:9" s="88" customFormat="1" x14ac:dyDescent="0.35">
      <c r="A48" s="63" t="s">
        <v>87</v>
      </c>
      <c r="B48" s="64"/>
      <c r="C48" s="64"/>
      <c r="D48" s="64"/>
      <c r="E48" s="22"/>
      <c r="F48" s="22"/>
      <c r="G48" s="22"/>
      <c r="H48" s="22"/>
      <c r="I48" s="30"/>
    </row>
    <row r="49" spans="1:9" s="88" customFormat="1" x14ac:dyDescent="0.35">
      <c r="A49" s="63" t="s">
        <v>88</v>
      </c>
      <c r="B49" s="64"/>
      <c r="C49" s="64"/>
      <c r="D49" s="64"/>
      <c r="E49" s="22"/>
      <c r="F49" s="22"/>
      <c r="G49" s="22"/>
      <c r="H49" s="22"/>
      <c r="I49" s="30"/>
    </row>
    <row r="50" spans="1:9" s="88" customFormat="1" x14ac:dyDescent="0.35">
      <c r="A50" s="63" t="s">
        <v>89</v>
      </c>
      <c r="B50" s="64"/>
      <c r="C50" s="64"/>
      <c r="D50" s="64"/>
      <c r="E50" s="22"/>
      <c r="F50" s="22"/>
      <c r="G50" s="22"/>
      <c r="H50" s="22"/>
      <c r="I50" s="30"/>
    </row>
    <row r="51" spans="1:9" s="88" customFormat="1" x14ac:dyDescent="0.35">
      <c r="A51" s="63" t="s">
        <v>90</v>
      </c>
      <c r="B51" s="64"/>
      <c r="C51" s="64"/>
      <c r="D51" s="64"/>
      <c r="E51" s="22"/>
      <c r="F51" s="22"/>
      <c r="G51" s="22"/>
      <c r="H51" s="22"/>
      <c r="I51" s="30"/>
    </row>
    <row r="52" spans="1:9" s="88" customFormat="1" x14ac:dyDescent="0.35">
      <c r="A52" s="63" t="s">
        <v>91</v>
      </c>
      <c r="B52" s="64"/>
      <c r="C52" s="64"/>
      <c r="D52" s="64"/>
      <c r="E52" s="22"/>
      <c r="F52" s="22"/>
      <c r="G52" s="22"/>
      <c r="H52" s="22"/>
      <c r="I52" s="30"/>
    </row>
    <row r="53" spans="1:9" s="88" customFormat="1" x14ac:dyDescent="0.35">
      <c r="A53" s="63" t="s">
        <v>92</v>
      </c>
      <c r="B53" s="64"/>
      <c r="C53" s="64"/>
      <c r="D53" s="64"/>
      <c r="E53" s="22"/>
      <c r="F53" s="22"/>
      <c r="G53" s="22"/>
      <c r="H53" s="22"/>
      <c r="I53" s="30"/>
    </row>
    <row r="54" spans="1:9" s="88" customFormat="1" x14ac:dyDescent="0.35">
      <c r="A54" s="63"/>
      <c r="B54" s="64"/>
      <c r="C54" s="64"/>
      <c r="D54" s="64"/>
      <c r="E54" s="22"/>
      <c r="F54" s="22"/>
      <c r="G54" s="22"/>
      <c r="H54" s="22"/>
      <c r="I54" s="30"/>
    </row>
    <row r="55" spans="1:9" s="88" customFormat="1" x14ac:dyDescent="0.35">
      <c r="A55" s="63" t="s">
        <v>93</v>
      </c>
      <c r="B55" s="64"/>
      <c r="C55" s="64"/>
      <c r="D55" s="64"/>
      <c r="E55" s="22"/>
      <c r="F55" s="22"/>
      <c r="G55" s="22"/>
      <c r="H55" s="22"/>
      <c r="I55" s="30"/>
    </row>
    <row r="56" spans="1:9" s="88" customFormat="1" x14ac:dyDescent="0.35">
      <c r="A56" s="63" t="s">
        <v>94</v>
      </c>
      <c r="B56" s="64"/>
      <c r="C56" s="64"/>
      <c r="D56" s="64"/>
      <c r="E56" s="22"/>
      <c r="F56" s="22"/>
      <c r="G56" s="22"/>
      <c r="H56" s="22"/>
      <c r="I56" s="30"/>
    </row>
    <row r="57" spans="1:9" s="88" customFormat="1" x14ac:dyDescent="0.35">
      <c r="A57" s="63"/>
      <c r="B57" s="64"/>
      <c r="C57" s="64"/>
      <c r="D57" s="64"/>
      <c r="E57" s="22"/>
      <c r="F57" s="22"/>
      <c r="G57" s="22"/>
      <c r="H57" s="22"/>
      <c r="I57" s="30"/>
    </row>
    <row r="58" spans="1:9" s="88" customFormat="1" x14ac:dyDescent="0.35">
      <c r="A58" s="63" t="s">
        <v>95</v>
      </c>
      <c r="B58" s="64"/>
      <c r="C58" s="64"/>
      <c r="D58" s="64"/>
      <c r="E58" s="22"/>
      <c r="F58" s="22"/>
      <c r="G58" s="22"/>
      <c r="H58" s="22"/>
      <c r="I58" s="30"/>
    </row>
    <row r="59" spans="1:9" s="88" customFormat="1" x14ac:dyDescent="0.35">
      <c r="A59" s="63" t="s">
        <v>96</v>
      </c>
      <c r="B59" s="64"/>
      <c r="C59" s="64"/>
      <c r="D59" s="64"/>
      <c r="E59" s="22"/>
      <c r="F59" s="22"/>
      <c r="G59" s="22"/>
      <c r="H59" s="22"/>
      <c r="I59" s="30"/>
    </row>
    <row r="60" spans="1:9" s="88" customFormat="1" ht="15" thickBot="1" x14ac:dyDescent="0.4">
      <c r="A60" s="65"/>
      <c r="B60" s="66"/>
      <c r="C60" s="66"/>
      <c r="D60" s="66"/>
      <c r="E60" s="67"/>
      <c r="F60" s="67"/>
      <c r="G60" s="67"/>
      <c r="H60" s="67"/>
      <c r="I60" s="32"/>
    </row>
    <row r="61" spans="1:9" s="88" customFormat="1" ht="15" thickBot="1" x14ac:dyDescent="0.4">
      <c r="A61" s="55" t="s">
        <v>52</v>
      </c>
      <c r="B61" s="56"/>
      <c r="C61" s="57"/>
      <c r="D61" s="57"/>
      <c r="E61" s="57"/>
      <c r="F61" s="57"/>
      <c r="G61" s="57"/>
      <c r="H61" s="57"/>
      <c r="I61" s="58"/>
    </row>
    <row r="62" spans="1:9" s="88" customFormat="1" x14ac:dyDescent="0.35">
      <c r="A62" s="68"/>
      <c r="B62" s="69"/>
      <c r="C62" s="69"/>
      <c r="D62" s="69"/>
      <c r="E62" s="69"/>
      <c r="F62" s="69"/>
      <c r="G62" s="69"/>
      <c r="H62" s="69"/>
      <c r="I62" s="70"/>
    </row>
    <row r="63" spans="1:9" s="88" customFormat="1" x14ac:dyDescent="0.35">
      <c r="A63" s="63" t="s">
        <v>99</v>
      </c>
      <c r="B63" s="71"/>
      <c r="C63" s="71"/>
      <c r="D63" s="71"/>
      <c r="E63" s="71"/>
      <c r="F63" s="71"/>
      <c r="G63" s="71"/>
      <c r="H63" s="71"/>
      <c r="I63" s="72"/>
    </row>
    <row r="64" spans="1:9" s="88" customFormat="1" x14ac:dyDescent="0.35">
      <c r="A64" s="63" t="s">
        <v>101</v>
      </c>
      <c r="B64" s="71"/>
      <c r="C64" s="71"/>
      <c r="D64" s="71"/>
      <c r="E64" s="71"/>
      <c r="F64" s="71"/>
      <c r="G64" s="71"/>
      <c r="H64" s="71"/>
      <c r="I64" s="72"/>
    </row>
    <row r="65" spans="1:11" s="88" customFormat="1" x14ac:dyDescent="0.35">
      <c r="A65" s="63" t="s">
        <v>100</v>
      </c>
      <c r="B65" s="71"/>
      <c r="C65" s="71"/>
      <c r="D65" s="71"/>
      <c r="E65" s="71"/>
      <c r="F65" s="71"/>
      <c r="G65" s="71"/>
      <c r="H65" s="71"/>
      <c r="I65" s="72"/>
    </row>
    <row r="66" spans="1:11" s="88" customFormat="1" x14ac:dyDescent="0.35">
      <c r="A66" s="63" t="s">
        <v>102</v>
      </c>
      <c r="B66" s="71"/>
      <c r="C66" s="71"/>
      <c r="D66" s="71"/>
      <c r="E66" s="71"/>
      <c r="F66" s="71"/>
      <c r="G66" s="71"/>
      <c r="H66" s="71"/>
      <c r="I66" s="72"/>
    </row>
    <row r="67" spans="1:11" s="88" customFormat="1" x14ac:dyDescent="0.35">
      <c r="A67" s="63" t="s">
        <v>103</v>
      </c>
      <c r="B67" s="71"/>
      <c r="C67" s="71"/>
      <c r="D67" s="71"/>
      <c r="E67" s="71"/>
      <c r="F67" s="71"/>
      <c r="G67" s="71"/>
      <c r="H67" s="71"/>
      <c r="I67" s="72"/>
    </row>
    <row r="68" spans="1:11" s="88" customFormat="1" ht="15" thickBot="1" x14ac:dyDescent="0.4">
      <c r="A68" s="63" t="s">
        <v>104</v>
      </c>
      <c r="B68" s="71"/>
      <c r="C68" s="71"/>
      <c r="D68" s="71"/>
      <c r="E68" s="71"/>
      <c r="F68" s="71"/>
      <c r="G68" s="71"/>
      <c r="H68" s="71"/>
      <c r="I68" s="72"/>
    </row>
    <row r="69" spans="1:11" s="88" customFormat="1" x14ac:dyDescent="0.35">
      <c r="A69" s="63" t="s">
        <v>105</v>
      </c>
      <c r="B69" s="71"/>
      <c r="C69" s="71"/>
      <c r="D69" s="71"/>
      <c r="E69" s="71"/>
      <c r="F69" s="71"/>
      <c r="G69" s="71"/>
      <c r="H69" s="71"/>
      <c r="I69" s="85" t="s">
        <v>134</v>
      </c>
      <c r="J69" s="28"/>
      <c r="K69" s="29"/>
    </row>
    <row r="70" spans="1:11" s="88" customFormat="1" x14ac:dyDescent="0.35">
      <c r="A70" s="63" t="s">
        <v>106</v>
      </c>
      <c r="B70" s="71"/>
      <c r="C70" s="71"/>
      <c r="D70" s="71"/>
      <c r="E70" s="71"/>
      <c r="F70" s="71"/>
      <c r="G70" s="71"/>
      <c r="H70" s="71"/>
      <c r="I70" s="86" t="s">
        <v>129</v>
      </c>
      <c r="J70" s="27"/>
      <c r="K70" s="30"/>
    </row>
    <row r="71" spans="1:11" s="88" customFormat="1" ht="15" thickBot="1" x14ac:dyDescent="0.4">
      <c r="A71" s="73"/>
      <c r="B71" s="74"/>
      <c r="C71" s="74"/>
      <c r="D71" s="74"/>
      <c r="E71" s="74"/>
      <c r="F71" s="74"/>
      <c r="G71" s="74"/>
      <c r="H71" s="74"/>
      <c r="I71" s="86" t="s">
        <v>130</v>
      </c>
      <c r="J71" s="27"/>
      <c r="K71" s="30"/>
    </row>
    <row r="72" spans="1:11" s="88" customFormat="1" ht="15" thickBot="1" x14ac:dyDescent="0.4">
      <c r="A72" s="55" t="s">
        <v>53</v>
      </c>
      <c r="B72" s="56"/>
      <c r="C72" s="57"/>
      <c r="D72" s="57"/>
      <c r="E72" s="57"/>
      <c r="F72" s="57"/>
      <c r="G72" s="57"/>
      <c r="H72" s="57"/>
      <c r="I72" s="86" t="s">
        <v>131</v>
      </c>
      <c r="J72" s="27"/>
      <c r="K72" s="30"/>
    </row>
    <row r="73" spans="1:11" s="88" customFormat="1" x14ac:dyDescent="0.35">
      <c r="A73" s="68"/>
      <c r="B73" s="75"/>
      <c r="C73" s="75"/>
      <c r="D73" s="75"/>
      <c r="E73" s="75"/>
      <c r="F73" s="75"/>
      <c r="G73" s="75"/>
      <c r="H73" s="75"/>
      <c r="I73" s="86" t="s">
        <v>132</v>
      </c>
      <c r="J73" s="27"/>
      <c r="K73" s="30"/>
    </row>
    <row r="74" spans="1:11" s="88" customFormat="1" x14ac:dyDescent="0.35">
      <c r="A74" s="63" t="s">
        <v>110</v>
      </c>
      <c r="B74" s="64"/>
      <c r="C74" s="64"/>
      <c r="D74" s="64"/>
      <c r="E74" s="64"/>
      <c r="F74" s="64"/>
      <c r="G74" s="64"/>
      <c r="H74" s="64"/>
      <c r="I74" s="86" t="s">
        <v>133</v>
      </c>
      <c r="J74" s="27"/>
      <c r="K74" s="30"/>
    </row>
    <row r="75" spans="1:11" s="88" customFormat="1" x14ac:dyDescent="0.35">
      <c r="A75" s="63" t="s">
        <v>107</v>
      </c>
      <c r="B75" s="64"/>
      <c r="C75" s="64"/>
      <c r="D75" s="64"/>
      <c r="E75" s="64"/>
      <c r="F75" s="64"/>
      <c r="G75" s="64"/>
      <c r="H75" s="64"/>
      <c r="I75" s="86" t="s">
        <v>135</v>
      </c>
      <c r="J75" s="27"/>
      <c r="K75" s="30"/>
    </row>
    <row r="76" spans="1:11" s="88" customFormat="1" ht="15" thickBot="1" x14ac:dyDescent="0.4">
      <c r="A76" s="63" t="s">
        <v>108</v>
      </c>
      <c r="B76" s="64"/>
      <c r="C76" s="64"/>
      <c r="D76" s="64"/>
      <c r="E76" s="64"/>
      <c r="F76" s="64"/>
      <c r="G76" s="64"/>
      <c r="H76" s="64"/>
      <c r="I76" s="87" t="s">
        <v>136</v>
      </c>
      <c r="J76" s="31"/>
      <c r="K76" s="32"/>
    </row>
    <row r="77" spans="1:11" s="88" customFormat="1" x14ac:dyDescent="0.35">
      <c r="A77" s="63" t="s">
        <v>109</v>
      </c>
      <c r="B77" s="64"/>
      <c r="C77" s="64"/>
      <c r="D77" s="64"/>
      <c r="E77" s="64"/>
      <c r="F77" s="64"/>
      <c r="G77" s="64"/>
      <c r="H77" s="64"/>
      <c r="I77" s="76"/>
    </row>
    <row r="78" spans="1:11" s="88" customFormat="1" x14ac:dyDescent="0.35">
      <c r="A78" s="63"/>
      <c r="B78" s="64"/>
      <c r="C78" s="64"/>
      <c r="D78" s="64"/>
      <c r="E78" s="64"/>
      <c r="F78" s="64"/>
      <c r="G78" s="64"/>
      <c r="H78" s="64"/>
      <c r="I78" s="76"/>
    </row>
    <row r="79" spans="1:11" s="88" customFormat="1" x14ac:dyDescent="0.35">
      <c r="A79" s="77" t="s">
        <v>118</v>
      </c>
      <c r="B79" s="64"/>
      <c r="C79" s="64"/>
      <c r="D79" s="64"/>
      <c r="E79" s="64"/>
      <c r="F79" s="64"/>
      <c r="G79" s="64"/>
      <c r="H79" s="64"/>
      <c r="I79" s="76"/>
    </row>
    <row r="80" spans="1:11" s="88" customFormat="1" x14ac:dyDescent="0.35">
      <c r="A80" s="77" t="s">
        <v>119</v>
      </c>
      <c r="B80" s="64"/>
      <c r="C80" s="64"/>
      <c r="D80" s="64"/>
      <c r="E80" s="64"/>
      <c r="F80" s="64"/>
      <c r="G80" s="64"/>
      <c r="H80" s="64"/>
      <c r="I80" s="76"/>
    </row>
    <row r="81" spans="1:9" s="88" customFormat="1" x14ac:dyDescent="0.35">
      <c r="A81" s="77" t="s">
        <v>120</v>
      </c>
      <c r="B81" s="64"/>
      <c r="C81" s="64"/>
      <c r="D81" s="64"/>
      <c r="E81" s="64"/>
      <c r="F81" s="64"/>
      <c r="G81" s="64"/>
      <c r="H81" s="64"/>
      <c r="I81" s="76"/>
    </row>
    <row r="82" spans="1:9" s="88" customFormat="1" x14ac:dyDescent="0.35">
      <c r="A82" s="77" t="s">
        <v>121</v>
      </c>
      <c r="B82" s="64"/>
      <c r="C82" s="64"/>
      <c r="D82" s="64"/>
      <c r="E82" s="64"/>
      <c r="F82" s="64"/>
      <c r="G82" s="64"/>
      <c r="H82" s="64"/>
      <c r="I82" s="76"/>
    </row>
    <row r="83" spans="1:9" s="88" customFormat="1" ht="15" thickBot="1" x14ac:dyDescent="0.4">
      <c r="A83" s="73"/>
      <c r="B83" s="67"/>
      <c r="C83" s="67"/>
      <c r="D83" s="67"/>
      <c r="E83" s="67"/>
      <c r="F83" s="67"/>
      <c r="G83" s="67"/>
      <c r="H83" s="67"/>
      <c r="I83" s="32"/>
    </row>
    <row r="84" spans="1:9" s="88" customFormat="1" ht="15" thickBot="1" x14ac:dyDescent="0.4">
      <c r="A84" s="55" t="s">
        <v>111</v>
      </c>
      <c r="B84" s="56"/>
      <c r="C84" s="57"/>
      <c r="D84" s="57"/>
      <c r="E84" s="57"/>
      <c r="F84" s="57"/>
      <c r="G84" s="57"/>
      <c r="H84" s="57"/>
      <c r="I84" s="58"/>
    </row>
    <row r="85" spans="1:9" s="88" customFormat="1" x14ac:dyDescent="0.35">
      <c r="A85" s="78"/>
      <c r="B85" s="75"/>
      <c r="C85" s="75"/>
      <c r="D85" s="75"/>
      <c r="E85" s="75"/>
      <c r="F85" s="75"/>
      <c r="G85" s="75"/>
      <c r="H85" s="75"/>
      <c r="I85" s="29"/>
    </row>
    <row r="86" spans="1:9" s="88" customFormat="1" x14ac:dyDescent="0.35">
      <c r="A86" s="79" t="s">
        <v>126</v>
      </c>
      <c r="B86" s="22"/>
      <c r="C86" s="22"/>
      <c r="D86" s="22"/>
      <c r="E86" s="22"/>
      <c r="F86" s="22"/>
      <c r="G86" s="22"/>
      <c r="H86" s="22"/>
      <c r="I86" s="30"/>
    </row>
    <row r="87" spans="1:9" s="88" customFormat="1" x14ac:dyDescent="0.35">
      <c r="A87" s="80"/>
      <c r="B87" s="22"/>
      <c r="C87" s="22"/>
      <c r="D87" s="22"/>
      <c r="E87" s="22"/>
      <c r="F87" s="22"/>
      <c r="G87" s="22"/>
      <c r="H87" s="22"/>
      <c r="I87" s="30"/>
    </row>
    <row r="88" spans="1:9" s="88" customFormat="1" x14ac:dyDescent="0.35">
      <c r="A88" s="63" t="s">
        <v>112</v>
      </c>
      <c r="B88" s="64"/>
      <c r="C88" s="64"/>
      <c r="D88" s="64"/>
      <c r="E88" s="64"/>
      <c r="F88" s="64"/>
      <c r="G88" s="64"/>
      <c r="H88" s="64"/>
      <c r="I88" s="30"/>
    </row>
    <row r="89" spans="1:9" s="88" customFormat="1" x14ac:dyDescent="0.35">
      <c r="A89" s="63" t="s">
        <v>113</v>
      </c>
      <c r="B89" s="64"/>
      <c r="C89" s="64"/>
      <c r="D89" s="64"/>
      <c r="E89" s="64"/>
      <c r="F89" s="64"/>
      <c r="G89" s="64"/>
      <c r="H89" s="64"/>
      <c r="I89" s="30"/>
    </row>
    <row r="90" spans="1:9" s="88" customFormat="1" x14ac:dyDescent="0.35">
      <c r="A90" s="63" t="s">
        <v>127</v>
      </c>
      <c r="B90" s="64"/>
      <c r="C90" s="64"/>
      <c r="D90" s="64"/>
      <c r="E90" s="64"/>
      <c r="F90" s="64"/>
      <c r="G90" s="64"/>
      <c r="H90" s="64"/>
      <c r="I90" s="30"/>
    </row>
    <row r="91" spans="1:9" s="88" customFormat="1" ht="15" thickBot="1" x14ac:dyDescent="0.4">
      <c r="A91" s="81"/>
      <c r="B91" s="67"/>
      <c r="C91" s="67"/>
      <c r="D91" s="67"/>
      <c r="E91" s="67"/>
      <c r="F91" s="67"/>
      <c r="G91" s="67"/>
      <c r="H91" s="67"/>
      <c r="I91" s="32"/>
    </row>
    <row r="92" spans="1:9" s="88" customFormat="1" ht="15" thickBot="1" x14ac:dyDescent="0.4">
      <c r="A92" s="55" t="s">
        <v>59</v>
      </c>
      <c r="B92" s="56"/>
      <c r="C92" s="57"/>
      <c r="D92" s="57"/>
      <c r="E92" s="57"/>
      <c r="F92" s="57"/>
      <c r="G92" s="57"/>
      <c r="H92" s="57"/>
      <c r="I92" s="58"/>
    </row>
    <row r="93" spans="1:9" s="88" customFormat="1" x14ac:dyDescent="0.35">
      <c r="A93" s="78"/>
      <c r="B93" s="75"/>
      <c r="C93" s="75"/>
      <c r="D93" s="75"/>
      <c r="E93" s="75"/>
      <c r="F93" s="75"/>
      <c r="G93" s="75"/>
      <c r="H93" s="75"/>
      <c r="I93" s="29"/>
    </row>
    <row r="94" spans="1:9" s="88" customFormat="1" x14ac:dyDescent="0.35">
      <c r="A94" s="63" t="s">
        <v>114</v>
      </c>
      <c r="B94" s="64"/>
      <c r="C94" s="64"/>
      <c r="D94" s="64"/>
      <c r="E94" s="64"/>
      <c r="F94" s="64"/>
      <c r="G94" s="64"/>
      <c r="H94" s="64"/>
      <c r="I94" s="30"/>
    </row>
    <row r="95" spans="1:9" s="88" customFormat="1" x14ac:dyDescent="0.35">
      <c r="A95" s="63" t="s">
        <v>115</v>
      </c>
      <c r="B95" s="64"/>
      <c r="C95" s="64"/>
      <c r="D95" s="64"/>
      <c r="E95" s="64"/>
      <c r="F95" s="64"/>
      <c r="G95" s="64"/>
      <c r="H95" s="64"/>
      <c r="I95" s="30"/>
    </row>
    <row r="96" spans="1:9" s="88" customFormat="1" x14ac:dyDescent="0.35">
      <c r="A96" s="63" t="s">
        <v>116</v>
      </c>
      <c r="B96" s="64"/>
      <c r="C96" s="64"/>
      <c r="D96" s="64"/>
      <c r="E96" s="64"/>
      <c r="F96" s="64"/>
      <c r="G96" s="64"/>
      <c r="H96" s="64"/>
      <c r="I96" s="30"/>
    </row>
    <row r="97" spans="1:9" s="88" customFormat="1" ht="15" thickBot="1" x14ac:dyDescent="0.4">
      <c r="A97" s="81"/>
      <c r="B97" s="67"/>
      <c r="C97" s="67"/>
      <c r="D97" s="67"/>
      <c r="E97" s="67"/>
      <c r="F97" s="67"/>
      <c r="G97" s="67"/>
      <c r="H97" s="67"/>
      <c r="I97" s="32"/>
    </row>
    <row r="98" spans="1:9" s="88" customFormat="1" ht="15" thickBot="1" x14ac:dyDescent="0.4">
      <c r="A98" s="55" t="s">
        <v>117</v>
      </c>
      <c r="B98" s="56"/>
      <c r="C98" s="57"/>
      <c r="D98" s="57"/>
      <c r="E98" s="57"/>
      <c r="F98" s="57"/>
      <c r="G98" s="57"/>
      <c r="H98" s="57"/>
      <c r="I98" s="58"/>
    </row>
    <row r="99" spans="1:9" s="88" customFormat="1" x14ac:dyDescent="0.35">
      <c r="A99" s="78"/>
      <c r="B99" s="75"/>
      <c r="C99" s="75"/>
      <c r="D99" s="75"/>
      <c r="E99" s="75"/>
      <c r="F99" s="75"/>
      <c r="G99" s="75"/>
      <c r="H99" s="75"/>
      <c r="I99" s="29"/>
    </row>
    <row r="100" spans="1:9" s="88" customFormat="1" x14ac:dyDescent="0.35">
      <c r="A100" s="82" t="s">
        <v>125</v>
      </c>
      <c r="B100" s="22"/>
      <c r="C100" s="22"/>
      <c r="D100" s="22"/>
      <c r="E100" s="22"/>
      <c r="F100" s="22"/>
      <c r="G100" s="22"/>
      <c r="H100" s="22"/>
      <c r="I100" s="30"/>
    </row>
    <row r="101" spans="1:9" s="88" customFormat="1" x14ac:dyDescent="0.35">
      <c r="A101" s="80"/>
      <c r="B101" s="22"/>
      <c r="C101" s="22"/>
      <c r="D101" s="22"/>
      <c r="E101" s="22"/>
      <c r="F101" s="22"/>
      <c r="G101" s="22"/>
      <c r="H101" s="22"/>
      <c r="I101" s="30"/>
    </row>
    <row r="102" spans="1:9" s="88" customFormat="1" x14ac:dyDescent="0.35">
      <c r="A102" s="83" t="s">
        <v>123</v>
      </c>
      <c r="B102" s="22"/>
      <c r="C102" s="22"/>
      <c r="D102" s="22"/>
      <c r="E102" s="22"/>
      <c r="F102" s="22"/>
      <c r="G102" s="22"/>
      <c r="H102" s="22"/>
      <c r="I102" s="30"/>
    </row>
    <row r="103" spans="1:9" s="88" customFormat="1" x14ac:dyDescent="0.35">
      <c r="A103" s="80" t="s">
        <v>124</v>
      </c>
      <c r="B103" s="22"/>
      <c r="C103" s="22"/>
      <c r="D103" s="22"/>
      <c r="E103" s="22"/>
      <c r="F103" s="22"/>
      <c r="G103" s="22"/>
      <c r="H103" s="22"/>
      <c r="I103" s="30"/>
    </row>
    <row r="104" spans="1:9" s="88" customFormat="1" x14ac:dyDescent="0.35">
      <c r="A104" s="80" t="s">
        <v>128</v>
      </c>
      <c r="B104" s="22"/>
      <c r="C104" s="22"/>
      <c r="D104" s="22"/>
      <c r="E104" s="22"/>
      <c r="F104" s="22"/>
      <c r="G104" s="22"/>
      <c r="H104" s="22"/>
      <c r="I104" s="30"/>
    </row>
    <row r="105" spans="1:9" s="88" customFormat="1" ht="15" thickBot="1" x14ac:dyDescent="0.4">
      <c r="A105" s="81"/>
      <c r="B105" s="67"/>
      <c r="C105" s="67"/>
      <c r="D105" s="67"/>
      <c r="E105" s="67"/>
      <c r="F105" s="67"/>
      <c r="G105" s="67"/>
      <c r="H105" s="67"/>
      <c r="I105" s="32"/>
    </row>
  </sheetData>
  <hyperlinks>
    <hyperlink ref="F3" r:id="rId1" xr:uid="{804E6583-F455-4CB2-ADE6-D71B23DFBBA4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855D-0554-42A7-BD67-4918520153AA}">
  <dimension ref="A1:G13"/>
  <sheetViews>
    <sheetView zoomScale="130" zoomScaleNormal="130" workbookViewId="0">
      <selection activeCell="D7" sqref="D7"/>
    </sheetView>
  </sheetViews>
  <sheetFormatPr defaultRowHeight="14.5" x14ac:dyDescent="0.35"/>
  <cols>
    <col min="1" max="1" width="25.81640625" customWidth="1"/>
    <col min="2" max="2" width="34.36328125" customWidth="1"/>
    <col min="3" max="7" width="25.81640625" customWidth="1"/>
  </cols>
  <sheetData>
    <row r="1" spans="1:7" ht="18.5" x14ac:dyDescent="0.45">
      <c r="A1" s="139" t="s">
        <v>174</v>
      </c>
      <c r="B1" s="139"/>
      <c r="C1" s="139"/>
      <c r="D1" s="139"/>
      <c r="E1" s="139"/>
      <c r="F1" s="139"/>
      <c r="G1" s="139"/>
    </row>
    <row r="2" spans="1:7" s="91" customFormat="1" ht="15.5" x14ac:dyDescent="0.35">
      <c r="A2" s="90"/>
      <c r="B2" s="90"/>
      <c r="C2" s="90"/>
      <c r="D2" s="90"/>
      <c r="E2" s="90"/>
      <c r="F2" s="90"/>
      <c r="G2" s="90"/>
    </row>
    <row r="3" spans="1:7" ht="15.5" x14ac:dyDescent="0.35">
      <c r="A3" s="140" t="s">
        <v>150</v>
      </c>
      <c r="B3" s="140" t="s">
        <v>151</v>
      </c>
      <c r="C3" s="141" t="s">
        <v>152</v>
      </c>
      <c r="D3" s="141"/>
      <c r="E3" s="140" t="s">
        <v>153</v>
      </c>
      <c r="F3" s="141" t="s">
        <v>59</v>
      </c>
      <c r="G3" s="140" t="s">
        <v>154</v>
      </c>
    </row>
    <row r="4" spans="1:7" ht="86" customHeight="1" x14ac:dyDescent="0.35">
      <c r="A4" s="141"/>
      <c r="B4" s="141"/>
      <c r="C4" s="100" t="s">
        <v>155</v>
      </c>
      <c r="D4" s="100" t="s">
        <v>156</v>
      </c>
      <c r="E4" s="141"/>
      <c r="F4" s="141"/>
      <c r="G4" s="141"/>
    </row>
    <row r="5" spans="1:7" ht="39" x14ac:dyDescent="0.35">
      <c r="A5" s="101" t="s">
        <v>2</v>
      </c>
      <c r="B5" s="92" t="s">
        <v>175</v>
      </c>
      <c r="C5" s="92" t="s">
        <v>157</v>
      </c>
      <c r="D5" s="92" t="s">
        <v>158</v>
      </c>
      <c r="E5" s="92" t="s">
        <v>180</v>
      </c>
      <c r="F5" s="92" t="s">
        <v>158</v>
      </c>
      <c r="G5" s="92" t="s">
        <v>159</v>
      </c>
    </row>
    <row r="6" spans="1:7" ht="52" x14ac:dyDescent="0.35">
      <c r="A6" s="101" t="s">
        <v>173</v>
      </c>
      <c r="B6" s="92" t="s">
        <v>158</v>
      </c>
      <c r="C6" s="92" t="s">
        <v>218</v>
      </c>
      <c r="D6" s="92" t="s">
        <v>158</v>
      </c>
      <c r="E6" s="92" t="s">
        <v>180</v>
      </c>
      <c r="F6" s="92" t="s">
        <v>158</v>
      </c>
      <c r="G6" s="92" t="s">
        <v>160</v>
      </c>
    </row>
    <row r="7" spans="1:7" s="88" customFormat="1" ht="26" x14ac:dyDescent="0.35">
      <c r="A7" s="101" t="s">
        <v>7</v>
      </c>
      <c r="B7" s="151" t="s">
        <v>216</v>
      </c>
      <c r="C7" s="99" t="s">
        <v>179</v>
      </c>
      <c r="D7" s="99" t="s">
        <v>179</v>
      </c>
      <c r="E7" s="99" t="s">
        <v>179</v>
      </c>
      <c r="F7" s="99" t="s">
        <v>179</v>
      </c>
      <c r="G7" s="99" t="s">
        <v>179</v>
      </c>
    </row>
    <row r="8" spans="1:7" x14ac:dyDescent="0.35">
      <c r="A8" s="89"/>
      <c r="B8" s="89"/>
      <c r="C8" s="89"/>
      <c r="D8" s="89"/>
      <c r="E8" s="89"/>
      <c r="F8" s="89"/>
      <c r="G8" s="89"/>
    </row>
    <row r="9" spans="1:7" x14ac:dyDescent="0.35">
      <c r="A9" s="26"/>
      <c r="B9" s="95" t="s">
        <v>161</v>
      </c>
      <c r="C9" s="96" t="s">
        <v>162</v>
      </c>
      <c r="D9" s="96" t="s">
        <v>163</v>
      </c>
      <c r="E9" s="96" t="s">
        <v>0</v>
      </c>
      <c r="F9" s="96" t="s">
        <v>178</v>
      </c>
      <c r="G9" s="96" t="s">
        <v>1</v>
      </c>
    </row>
    <row r="10" spans="1:7" ht="52" x14ac:dyDescent="0.35">
      <c r="A10" s="97" t="s">
        <v>176</v>
      </c>
      <c r="B10" s="92" t="s">
        <v>164</v>
      </c>
      <c r="C10" s="6" t="s">
        <v>165</v>
      </c>
      <c r="D10" s="6" t="s">
        <v>166</v>
      </c>
      <c r="E10" s="6" t="s">
        <v>167</v>
      </c>
      <c r="F10" s="6" t="s">
        <v>166</v>
      </c>
      <c r="G10" s="6" t="s">
        <v>166</v>
      </c>
    </row>
    <row r="11" spans="1:7" ht="169" x14ac:dyDescent="0.35">
      <c r="A11" s="98" t="s">
        <v>177</v>
      </c>
      <c r="B11" s="93" t="s">
        <v>217</v>
      </c>
      <c r="C11" s="94" t="s">
        <v>168</v>
      </c>
      <c r="D11" s="93" t="s">
        <v>169</v>
      </c>
      <c r="E11" s="94" t="s">
        <v>170</v>
      </c>
      <c r="F11" s="94" t="s">
        <v>171</v>
      </c>
      <c r="G11" s="94" t="s">
        <v>172</v>
      </c>
    </row>
    <row r="12" spans="1:7" x14ac:dyDescent="0.35">
      <c r="A12" s="26"/>
    </row>
    <row r="13" spans="1:7" x14ac:dyDescent="0.35">
      <c r="A13" s="26"/>
    </row>
  </sheetData>
  <mergeCells count="7">
    <mergeCell ref="A1:G1"/>
    <mergeCell ref="E3:E4"/>
    <mergeCell ref="F3:F4"/>
    <mergeCell ref="G3:G4"/>
    <mergeCell ref="C3:D3"/>
    <mergeCell ref="A3:A4"/>
    <mergeCell ref="B3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2B04-828C-4C25-AA06-190B558A26C3}">
  <sheetPr codeName="Sheet1"/>
  <dimension ref="A1:K387"/>
  <sheetViews>
    <sheetView zoomScaleNormal="100" workbookViewId="0">
      <selection activeCell="F40" sqref="F40"/>
    </sheetView>
  </sheetViews>
  <sheetFormatPr defaultRowHeight="14.5" x14ac:dyDescent="0.35"/>
  <cols>
    <col min="1" max="4" width="22.1796875" customWidth="1"/>
    <col min="5" max="5" width="25.08984375" customWidth="1"/>
    <col min="6" max="7" width="22.1796875" customWidth="1"/>
    <col min="8" max="10" width="16.453125" customWidth="1"/>
  </cols>
  <sheetData>
    <row r="1" spans="1:11" x14ac:dyDescent="0.35">
      <c r="A1" s="128" t="s">
        <v>200</v>
      </c>
      <c r="B1" s="1"/>
      <c r="C1" s="18"/>
      <c r="D1" s="1"/>
      <c r="E1" s="1"/>
      <c r="F1" s="4"/>
      <c r="G1" s="4"/>
      <c r="H1" s="1"/>
      <c r="I1" s="1"/>
      <c r="J1" s="1"/>
      <c r="K1" s="9"/>
    </row>
    <row r="2" spans="1:11" s="88" customFormat="1" x14ac:dyDescent="0.35">
      <c r="A2" s="121" t="s">
        <v>181</v>
      </c>
      <c r="B2" s="119"/>
      <c r="C2" s="120"/>
      <c r="D2" s="9"/>
      <c r="E2" s="9"/>
      <c r="F2" s="119"/>
      <c r="G2" s="119"/>
      <c r="H2" s="9"/>
      <c r="I2" s="9"/>
      <c r="J2" s="9"/>
      <c r="K2" s="9"/>
    </row>
    <row r="3" spans="1:11" s="88" customFormat="1" x14ac:dyDescent="0.35">
      <c r="A3" s="121" t="s">
        <v>182</v>
      </c>
      <c r="B3" s="119"/>
      <c r="C3" s="120"/>
      <c r="D3" s="9"/>
      <c r="E3" s="9"/>
      <c r="F3" s="119"/>
      <c r="G3" s="119"/>
      <c r="H3" s="9"/>
      <c r="I3" s="9"/>
      <c r="J3" s="9"/>
      <c r="K3" s="9"/>
    </row>
    <row r="4" spans="1:11" s="88" customFormat="1" x14ac:dyDescent="0.35">
      <c r="A4" s="121" t="s">
        <v>210</v>
      </c>
      <c r="B4" s="119"/>
      <c r="C4" s="120"/>
      <c r="D4" s="9"/>
      <c r="E4" s="9"/>
      <c r="F4" s="119"/>
      <c r="G4" s="119"/>
      <c r="H4" s="9"/>
      <c r="I4" s="9"/>
      <c r="J4" s="9"/>
      <c r="K4" s="9"/>
    </row>
    <row r="5" spans="1:11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35">
      <c r="A6" s="9"/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73</v>
      </c>
      <c r="H6" s="9"/>
      <c r="I6" s="9"/>
      <c r="K6" s="9"/>
    </row>
    <row r="7" spans="1:11" x14ac:dyDescent="0.35">
      <c r="A7" s="9"/>
      <c r="B7" s="5" t="s">
        <v>9</v>
      </c>
      <c r="C7" s="5" t="s">
        <v>9</v>
      </c>
      <c r="D7" s="5" t="s">
        <v>9</v>
      </c>
      <c r="E7" s="5" t="s">
        <v>9</v>
      </c>
      <c r="F7" s="5" t="s">
        <v>9</v>
      </c>
      <c r="G7" s="5" t="s">
        <v>9</v>
      </c>
      <c r="H7" s="9"/>
      <c r="I7" s="9"/>
      <c r="J7" s="9"/>
      <c r="K7" s="9"/>
    </row>
    <row r="8" spans="1:11" x14ac:dyDescent="0.35">
      <c r="A8" s="13" t="s">
        <v>192</v>
      </c>
      <c r="B8" s="23">
        <f>I29</f>
        <v>0</v>
      </c>
      <c r="C8" s="23">
        <f>I91</f>
        <v>0</v>
      </c>
      <c r="D8" s="23">
        <f>I153</f>
        <v>0</v>
      </c>
      <c r="E8" s="23">
        <f>I215</f>
        <v>0</v>
      </c>
      <c r="F8" s="23">
        <f>I277</f>
        <v>0</v>
      </c>
      <c r="G8" s="23">
        <f>I339</f>
        <v>0</v>
      </c>
      <c r="H8" s="134" t="str">
        <f>IF(SUM(B8:G8)&gt;=0.6*I14,"correct","error: Staff costs are lower than 60% of the total project budget")</f>
        <v>correct</v>
      </c>
      <c r="I8" s="9"/>
      <c r="K8" s="9"/>
    </row>
    <row r="9" spans="1:11" x14ac:dyDescent="0.35">
      <c r="A9" s="13" t="s">
        <v>193</v>
      </c>
      <c r="B9" s="23">
        <f>C32</f>
        <v>0</v>
      </c>
      <c r="C9" s="23">
        <f>C94</f>
        <v>0</v>
      </c>
      <c r="D9" s="23">
        <f>C156</f>
        <v>0</v>
      </c>
      <c r="E9" s="23">
        <f>C218</f>
        <v>0</v>
      </c>
      <c r="F9" s="23">
        <f>C280</f>
        <v>0</v>
      </c>
      <c r="G9" s="23">
        <f>C342</f>
        <v>0</v>
      </c>
      <c r="H9" s="118"/>
      <c r="I9" s="9"/>
      <c r="J9" s="9"/>
      <c r="K9" s="9"/>
    </row>
    <row r="10" spans="1:11" x14ac:dyDescent="0.35">
      <c r="A10" s="13" t="s">
        <v>194</v>
      </c>
      <c r="B10" s="23">
        <f>D45</f>
        <v>0</v>
      </c>
      <c r="C10" s="23">
        <f>D107</f>
        <v>0</v>
      </c>
      <c r="D10" s="23">
        <f>D169</f>
        <v>0</v>
      </c>
      <c r="E10" s="23">
        <f>D231</f>
        <v>0</v>
      </c>
      <c r="F10" s="23">
        <f>D293</f>
        <v>0</v>
      </c>
      <c r="G10" s="23">
        <f>D355</f>
        <v>0</v>
      </c>
      <c r="H10" s="118"/>
      <c r="I10" s="9"/>
      <c r="K10" s="9"/>
    </row>
    <row r="11" spans="1:11" ht="15" thickBot="1" x14ac:dyDescent="0.4">
      <c r="A11" s="13" t="s">
        <v>195</v>
      </c>
      <c r="B11" s="23">
        <f>C49</f>
        <v>0</v>
      </c>
      <c r="C11" s="23">
        <f>C111</f>
        <v>0</v>
      </c>
      <c r="D11" s="23">
        <f>C173</f>
        <v>0</v>
      </c>
      <c r="E11" s="23">
        <f>C235</f>
        <v>0</v>
      </c>
      <c r="F11" s="23">
        <f>C297</f>
        <v>0</v>
      </c>
      <c r="G11" s="23">
        <f>C359</f>
        <v>0</v>
      </c>
      <c r="H11" s="118"/>
      <c r="I11" s="9"/>
      <c r="J11" s="9"/>
      <c r="K11" s="9"/>
    </row>
    <row r="12" spans="1:11" x14ac:dyDescent="0.35">
      <c r="A12" s="13" t="s">
        <v>196</v>
      </c>
      <c r="B12" s="23">
        <f>D62</f>
        <v>0</v>
      </c>
      <c r="C12" s="23">
        <f>D124</f>
        <v>0</v>
      </c>
      <c r="D12" s="23">
        <f>D186</f>
        <v>0</v>
      </c>
      <c r="E12" s="23">
        <f>D248</f>
        <v>0</v>
      </c>
      <c r="F12" s="23">
        <f>D310</f>
        <v>0</v>
      </c>
      <c r="G12" s="23">
        <f>D372</f>
        <v>0</v>
      </c>
      <c r="H12" s="118"/>
      <c r="I12" s="130" t="s">
        <v>198</v>
      </c>
      <c r="J12" s="9"/>
      <c r="K12" s="9"/>
    </row>
    <row r="13" spans="1:11" ht="15" thickBot="1" x14ac:dyDescent="0.4">
      <c r="A13" s="13" t="s">
        <v>197</v>
      </c>
      <c r="B13" s="23">
        <f>D76</f>
        <v>0</v>
      </c>
      <c r="C13" s="23">
        <f>D138</f>
        <v>0</v>
      </c>
      <c r="D13" s="23">
        <f>D200</f>
        <v>0</v>
      </c>
      <c r="E13" s="23">
        <f>D262</f>
        <v>0</v>
      </c>
      <c r="F13" s="23">
        <f>D324</f>
        <v>0</v>
      </c>
      <c r="G13" s="23">
        <f>D386</f>
        <v>0</v>
      </c>
      <c r="H13" s="118"/>
      <c r="I13" s="131" t="s">
        <v>199</v>
      </c>
      <c r="J13" s="9"/>
      <c r="K13" s="9"/>
    </row>
    <row r="14" spans="1:11" ht="15" thickBot="1" x14ac:dyDescent="0.4">
      <c r="A14" s="13" t="s">
        <v>8</v>
      </c>
      <c r="B14" s="124">
        <f xml:space="preserve"> SUM(B8:B13)</f>
        <v>0</v>
      </c>
      <c r="C14" s="124">
        <f t="shared" ref="C14:G14" si="0" xml:space="preserve"> SUM(C8:C13)</f>
        <v>0</v>
      </c>
      <c r="D14" s="124">
        <f t="shared" si="0"/>
        <v>0</v>
      </c>
      <c r="E14" s="124">
        <f t="shared" si="0"/>
        <v>0</v>
      </c>
      <c r="F14" s="124">
        <f t="shared" si="0"/>
        <v>0</v>
      </c>
      <c r="G14" s="124">
        <f t="shared" si="0"/>
        <v>0</v>
      </c>
      <c r="H14" s="9"/>
      <c r="I14" s="129">
        <f>SUM(B14:G14)</f>
        <v>0</v>
      </c>
      <c r="J14" s="9"/>
      <c r="K14" s="9"/>
    </row>
    <row r="15" spans="1:1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35">
      <c r="A16" s="2" t="s">
        <v>10</v>
      </c>
      <c r="B16" s="2"/>
      <c r="C16" s="2"/>
      <c r="D16" s="2"/>
      <c r="E16" s="2"/>
      <c r="F16" s="2"/>
      <c r="G16" s="2"/>
      <c r="H16" s="1"/>
      <c r="I16" s="1"/>
      <c r="J16" s="1"/>
      <c r="K16" s="9"/>
    </row>
    <row r="17" spans="1:11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x14ac:dyDescent="0.35">
      <c r="A18" s="10" t="s">
        <v>190</v>
      </c>
      <c r="B18" s="25"/>
      <c r="C18" s="9"/>
      <c r="D18" s="9"/>
      <c r="E18" s="9"/>
      <c r="F18" s="9"/>
      <c r="G18" s="9"/>
      <c r="H18" s="9"/>
      <c r="I18" s="9"/>
      <c r="J18" s="9"/>
      <c r="K18" s="9"/>
    </row>
    <row r="19" spans="1:11" s="88" customFormat="1" x14ac:dyDescent="0.35">
      <c r="A19" s="121" t="s">
        <v>191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s="88" customFormat="1" x14ac:dyDescent="0.35">
      <c r="A20" s="121" t="s">
        <v>183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26" x14ac:dyDescent="0.35">
      <c r="A21" s="11" t="s">
        <v>12</v>
      </c>
      <c r="B21" s="11" t="s">
        <v>13</v>
      </c>
      <c r="C21" s="11" t="s">
        <v>14</v>
      </c>
      <c r="D21" s="11" t="s">
        <v>15</v>
      </c>
      <c r="E21" s="11" t="s">
        <v>202</v>
      </c>
      <c r="F21" s="11" t="s">
        <v>17</v>
      </c>
      <c r="G21" s="11" t="s">
        <v>18</v>
      </c>
      <c r="H21" s="11" t="s">
        <v>54</v>
      </c>
      <c r="I21" s="11" t="s">
        <v>16</v>
      </c>
      <c r="J21" s="11" t="s">
        <v>55</v>
      </c>
      <c r="K21" s="9"/>
    </row>
    <row r="22" spans="1:11" s="137" customFormat="1" ht="39" x14ac:dyDescent="0.35">
      <c r="A22" s="8" t="s">
        <v>19</v>
      </c>
      <c r="B22" s="8" t="s">
        <v>20</v>
      </c>
      <c r="C22" s="7" t="s">
        <v>21</v>
      </c>
      <c r="D22" s="7" t="s">
        <v>21</v>
      </c>
      <c r="E22" s="7" t="s">
        <v>203</v>
      </c>
      <c r="F22" s="8" t="s">
        <v>209</v>
      </c>
      <c r="G22" s="7" t="s">
        <v>22</v>
      </c>
      <c r="H22" s="8" t="s">
        <v>144</v>
      </c>
      <c r="I22" s="7" t="s">
        <v>23</v>
      </c>
      <c r="J22" s="8" t="s">
        <v>144</v>
      </c>
      <c r="K22" s="136"/>
    </row>
    <row r="23" spans="1:11" x14ac:dyDescent="0.35">
      <c r="A23" s="3"/>
      <c r="B23" s="17"/>
      <c r="C23" s="17"/>
      <c r="D23" s="17"/>
      <c r="E23" s="17"/>
      <c r="F23" s="3"/>
      <c r="G23" s="3"/>
      <c r="H23" s="3"/>
      <c r="I23" s="23">
        <f>F23*G23</f>
        <v>0</v>
      </c>
      <c r="J23" s="3"/>
      <c r="K23" s="9"/>
    </row>
    <row r="24" spans="1:11" x14ac:dyDescent="0.35">
      <c r="A24" s="3"/>
      <c r="B24" s="17"/>
      <c r="C24" s="17"/>
      <c r="D24" s="17"/>
      <c r="E24" s="17"/>
      <c r="F24" s="3"/>
      <c r="G24" s="3"/>
      <c r="H24" s="3"/>
      <c r="I24" s="23">
        <f t="shared" ref="I24:I28" si="1">F24*G24</f>
        <v>0</v>
      </c>
      <c r="J24" s="3"/>
      <c r="K24" s="9"/>
    </row>
    <row r="25" spans="1:11" x14ac:dyDescent="0.35">
      <c r="A25" s="3"/>
      <c r="B25" s="17"/>
      <c r="C25" s="17"/>
      <c r="D25" s="17"/>
      <c r="E25" s="17"/>
      <c r="F25" s="3"/>
      <c r="G25" s="3"/>
      <c r="H25" s="3"/>
      <c r="I25" s="23">
        <f t="shared" si="1"/>
        <v>0</v>
      </c>
      <c r="J25" s="3"/>
      <c r="K25" s="9"/>
    </row>
    <row r="26" spans="1:11" x14ac:dyDescent="0.35">
      <c r="A26" s="3"/>
      <c r="B26" s="17"/>
      <c r="C26" s="17"/>
      <c r="D26" s="17"/>
      <c r="E26" s="17"/>
      <c r="F26" s="3"/>
      <c r="G26" s="3"/>
      <c r="H26" s="3"/>
      <c r="I26" s="23">
        <f t="shared" si="1"/>
        <v>0</v>
      </c>
      <c r="J26" s="3"/>
      <c r="K26" s="9"/>
    </row>
    <row r="27" spans="1:11" x14ac:dyDescent="0.35">
      <c r="A27" s="3"/>
      <c r="B27" s="17"/>
      <c r="C27" s="17"/>
      <c r="D27" s="17"/>
      <c r="E27" s="17"/>
      <c r="F27" s="3"/>
      <c r="G27" s="3"/>
      <c r="H27" s="3"/>
      <c r="I27" s="23">
        <f t="shared" si="1"/>
        <v>0</v>
      </c>
      <c r="J27" s="3"/>
      <c r="K27" s="9"/>
    </row>
    <row r="28" spans="1:11" x14ac:dyDescent="0.35">
      <c r="A28" s="3"/>
      <c r="B28" s="17"/>
      <c r="C28" s="17"/>
      <c r="D28" s="17"/>
      <c r="E28" s="17"/>
      <c r="F28" s="3"/>
      <c r="G28" s="3"/>
      <c r="H28" s="3"/>
      <c r="I28" s="23">
        <f t="shared" si="1"/>
        <v>0</v>
      </c>
      <c r="J28" s="3"/>
      <c r="K28" s="9"/>
    </row>
    <row r="29" spans="1:11" x14ac:dyDescent="0.35">
      <c r="A29" s="9"/>
      <c r="B29" s="9"/>
      <c r="C29" s="9"/>
      <c r="D29" s="9"/>
      <c r="F29" s="9"/>
      <c r="G29" s="13" t="s">
        <v>189</v>
      </c>
      <c r="H29" s="123">
        <f>SUM(H23:H28)</f>
        <v>0</v>
      </c>
      <c r="I29" s="122">
        <f t="shared" ref="I29:J29" si="2">SUM(I23:I28)</f>
        <v>0</v>
      </c>
      <c r="J29" s="11">
        <f t="shared" si="2"/>
        <v>0</v>
      </c>
      <c r="K29" s="9"/>
    </row>
    <row r="30" spans="1:11" x14ac:dyDescent="0.35">
      <c r="A30" s="10" t="s">
        <v>64</v>
      </c>
      <c r="B30" s="9"/>
      <c r="C30" s="9"/>
      <c r="D30" s="9"/>
      <c r="E30" s="9"/>
      <c r="F30" s="9"/>
      <c r="G30" s="9"/>
      <c r="H30" s="9"/>
      <c r="I30" s="9"/>
      <c r="K30" s="9"/>
    </row>
    <row r="31" spans="1:11" s="88" customFormat="1" x14ac:dyDescent="0.35">
      <c r="A31" s="121" t="s">
        <v>184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35">
      <c r="A32" s="148" t="s">
        <v>62</v>
      </c>
      <c r="B32" s="148"/>
      <c r="C32" s="19"/>
      <c r="D32" s="132" t="str">
        <f>IF(C32&lt;=0.15*I29,"correct","error: GOP are higher than 15% of Staff costs")</f>
        <v>correct</v>
      </c>
      <c r="E32" s="9"/>
      <c r="F32" s="9"/>
      <c r="G32" s="9"/>
      <c r="H32" s="9"/>
      <c r="I32" s="9"/>
      <c r="J32" s="9"/>
      <c r="K32" s="9"/>
    </row>
    <row r="33" spans="1:1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35">
      <c r="A34" s="10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s="88" customFormat="1" x14ac:dyDescent="0.35">
      <c r="A35" s="121" t="s">
        <v>185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35">
      <c r="A36" s="149" t="s">
        <v>56</v>
      </c>
      <c r="B36" s="149"/>
      <c r="C36" s="149"/>
      <c r="D36" s="20" t="s">
        <v>57</v>
      </c>
      <c r="E36" s="9"/>
      <c r="F36" s="9"/>
      <c r="G36" s="9"/>
      <c r="H36" s="9"/>
      <c r="I36" s="9"/>
      <c r="J36" s="9"/>
      <c r="K36" s="9"/>
    </row>
    <row r="37" spans="1:11" x14ac:dyDescent="0.35">
      <c r="A37" s="145"/>
      <c r="B37" s="146"/>
      <c r="C37" s="147"/>
      <c r="D37" s="16"/>
      <c r="E37" s="9"/>
      <c r="F37" s="9"/>
      <c r="G37" s="9"/>
      <c r="H37" s="9"/>
      <c r="I37" s="9"/>
      <c r="J37" s="9"/>
      <c r="K37" s="9"/>
    </row>
    <row r="38" spans="1:11" x14ac:dyDescent="0.35">
      <c r="A38" s="145"/>
      <c r="B38" s="146"/>
      <c r="C38" s="147"/>
      <c r="D38" s="16"/>
      <c r="E38" s="9"/>
      <c r="F38" s="9"/>
      <c r="G38" s="9"/>
      <c r="H38" s="9"/>
      <c r="I38" s="9"/>
      <c r="J38" s="9"/>
      <c r="K38" s="9"/>
    </row>
    <row r="39" spans="1:11" x14ac:dyDescent="0.35">
      <c r="A39" s="142"/>
      <c r="B39" s="143"/>
      <c r="C39" s="144"/>
      <c r="D39" s="16"/>
      <c r="E39" s="9"/>
      <c r="F39" s="9"/>
      <c r="G39" s="9"/>
      <c r="H39" s="9"/>
      <c r="I39" s="9"/>
      <c r="J39" s="9"/>
      <c r="K39" s="9"/>
    </row>
    <row r="40" spans="1:11" x14ac:dyDescent="0.35">
      <c r="A40" s="142"/>
      <c r="B40" s="143"/>
      <c r="C40" s="144"/>
      <c r="D40" s="16"/>
      <c r="E40" s="9"/>
      <c r="F40" s="9"/>
      <c r="G40" s="9"/>
      <c r="H40" s="9"/>
      <c r="I40" s="9"/>
      <c r="J40" s="9"/>
      <c r="K40" s="9"/>
    </row>
    <row r="41" spans="1:11" x14ac:dyDescent="0.35">
      <c r="A41" s="142"/>
      <c r="B41" s="143"/>
      <c r="C41" s="144"/>
      <c r="D41" s="16"/>
      <c r="E41" s="9"/>
      <c r="F41" s="9"/>
      <c r="G41" s="9"/>
      <c r="H41" s="9"/>
      <c r="I41" s="9"/>
      <c r="J41" s="9"/>
      <c r="K41" s="9"/>
    </row>
    <row r="42" spans="1:11" x14ac:dyDescent="0.35">
      <c r="A42" s="142"/>
      <c r="B42" s="143"/>
      <c r="C42" s="144"/>
      <c r="D42" s="16"/>
      <c r="E42" s="9"/>
      <c r="F42" s="9"/>
      <c r="G42" s="9"/>
      <c r="H42" s="9"/>
      <c r="I42" s="9"/>
      <c r="J42" s="9"/>
      <c r="K42" s="9"/>
    </row>
    <row r="43" spans="1:11" x14ac:dyDescent="0.35">
      <c r="A43" s="142"/>
      <c r="B43" s="143"/>
      <c r="C43" s="144"/>
      <c r="D43" s="16"/>
      <c r="E43" s="9"/>
      <c r="F43" s="9"/>
      <c r="G43" s="9"/>
      <c r="H43" s="9"/>
      <c r="I43" s="9"/>
      <c r="J43" s="9"/>
      <c r="K43" s="9"/>
    </row>
    <row r="44" spans="1:11" x14ac:dyDescent="0.35">
      <c r="A44" s="142"/>
      <c r="B44" s="143"/>
      <c r="C44" s="144"/>
      <c r="D44" s="16"/>
      <c r="E44" s="9"/>
      <c r="F44" s="9"/>
      <c r="G44" s="9"/>
      <c r="H44" s="9"/>
      <c r="I44" s="9"/>
      <c r="J44" s="9"/>
      <c r="K44" s="9"/>
    </row>
    <row r="45" spans="1:11" x14ac:dyDescent="0.35">
      <c r="A45" s="14"/>
      <c r="B45" s="15"/>
      <c r="C45" s="21" t="s">
        <v>58</v>
      </c>
      <c r="D45" s="124">
        <f>SUM(D37:D44)</f>
        <v>0</v>
      </c>
      <c r="E45" s="9"/>
      <c r="F45" s="9"/>
      <c r="G45" s="9"/>
      <c r="H45" s="9"/>
      <c r="I45" s="9"/>
      <c r="J45" s="9"/>
      <c r="K45" s="9"/>
    </row>
    <row r="46" spans="1:1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35">
      <c r="A47" s="10" t="s">
        <v>63</v>
      </c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s="88" customFormat="1" x14ac:dyDescent="0.35">
      <c r="A48" s="121" t="s">
        <v>186</v>
      </c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35">
      <c r="A49" s="148" t="s">
        <v>66</v>
      </c>
      <c r="B49" s="148"/>
      <c r="C49" s="126"/>
      <c r="D49" s="132" t="str">
        <f>IF(C49&lt;=0.05*(I29+C32+D45),"correct","error: overheads are higher than 5% of Staff costs and Operation costs")</f>
        <v>correct</v>
      </c>
      <c r="E49" s="9"/>
      <c r="F49" s="9"/>
      <c r="G49" s="9"/>
      <c r="H49" s="9"/>
      <c r="I49" s="9"/>
      <c r="J49" s="9"/>
      <c r="K49" s="9"/>
    </row>
    <row r="50" spans="1:1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35">
      <c r="A51" s="10" t="s">
        <v>67</v>
      </c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s="88" customFormat="1" x14ac:dyDescent="0.35">
      <c r="A52" s="121" t="s">
        <v>187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35">
      <c r="A53" s="149" t="s">
        <v>60</v>
      </c>
      <c r="B53" s="149"/>
      <c r="C53" s="149"/>
      <c r="D53" s="20" t="s">
        <v>57</v>
      </c>
      <c r="E53" s="9"/>
      <c r="F53" s="9"/>
      <c r="G53" s="9"/>
      <c r="H53" s="9"/>
      <c r="I53" s="9"/>
      <c r="J53" s="9"/>
      <c r="K53" s="9"/>
    </row>
    <row r="54" spans="1:11" x14ac:dyDescent="0.35">
      <c r="A54" s="142"/>
      <c r="B54" s="143"/>
      <c r="C54" s="144"/>
      <c r="D54" s="16"/>
      <c r="E54" s="9"/>
      <c r="F54" s="9"/>
      <c r="G54" s="9"/>
      <c r="H54" s="9"/>
      <c r="I54" s="9"/>
      <c r="J54" s="9"/>
      <c r="K54" s="9"/>
    </row>
    <row r="55" spans="1:11" x14ac:dyDescent="0.35">
      <c r="A55" s="142"/>
      <c r="B55" s="143"/>
      <c r="C55" s="144"/>
      <c r="D55" s="16"/>
      <c r="E55" s="9"/>
      <c r="F55" s="9"/>
      <c r="G55" s="9"/>
      <c r="H55" s="9"/>
      <c r="I55" s="9"/>
      <c r="J55" s="9"/>
      <c r="K55" s="9"/>
    </row>
    <row r="56" spans="1:11" x14ac:dyDescent="0.35">
      <c r="A56" s="142"/>
      <c r="B56" s="143"/>
      <c r="C56" s="144"/>
      <c r="D56" s="16"/>
      <c r="E56" s="9"/>
      <c r="F56" s="9"/>
      <c r="G56" s="9"/>
      <c r="H56" s="9"/>
      <c r="I56" s="9"/>
      <c r="J56" s="9"/>
      <c r="K56" s="9"/>
    </row>
    <row r="57" spans="1:11" x14ac:dyDescent="0.35">
      <c r="A57" s="142"/>
      <c r="B57" s="143"/>
      <c r="C57" s="144"/>
      <c r="D57" s="16"/>
      <c r="E57" s="9"/>
      <c r="F57" s="9"/>
      <c r="G57" s="9"/>
      <c r="H57" s="9"/>
      <c r="I57" s="9"/>
      <c r="J57" s="9"/>
      <c r="K57" s="9"/>
    </row>
    <row r="58" spans="1:11" x14ac:dyDescent="0.35">
      <c r="A58" s="142"/>
      <c r="B58" s="143"/>
      <c r="C58" s="144"/>
      <c r="D58" s="16"/>
      <c r="E58" s="9"/>
      <c r="F58" s="9"/>
      <c r="G58" s="9"/>
      <c r="H58" s="9"/>
      <c r="I58" s="9"/>
      <c r="J58" s="9"/>
      <c r="K58" s="9"/>
    </row>
    <row r="59" spans="1:11" x14ac:dyDescent="0.35">
      <c r="A59" s="142"/>
      <c r="B59" s="143"/>
      <c r="C59" s="144"/>
      <c r="D59" s="16"/>
      <c r="E59" s="9"/>
      <c r="F59" s="9"/>
      <c r="G59" s="9"/>
      <c r="H59" s="9"/>
      <c r="I59" s="9"/>
      <c r="J59" s="9"/>
      <c r="K59" s="9"/>
    </row>
    <row r="60" spans="1:11" x14ac:dyDescent="0.35">
      <c r="A60" s="142"/>
      <c r="B60" s="143"/>
      <c r="C60" s="144"/>
      <c r="D60" s="16"/>
      <c r="E60" s="9"/>
      <c r="F60" s="9"/>
      <c r="G60" s="9"/>
      <c r="H60" s="9"/>
      <c r="I60" s="9"/>
      <c r="J60" s="9"/>
      <c r="K60" s="9"/>
    </row>
    <row r="61" spans="1:11" x14ac:dyDescent="0.35">
      <c r="A61" s="142"/>
      <c r="B61" s="143"/>
      <c r="C61" s="144"/>
      <c r="D61" s="16"/>
      <c r="E61" s="9"/>
      <c r="F61" s="9"/>
      <c r="G61" s="9"/>
      <c r="H61" s="9"/>
      <c r="I61" s="9"/>
      <c r="J61" s="9"/>
      <c r="K61" s="9"/>
    </row>
    <row r="62" spans="1:11" x14ac:dyDescent="0.35">
      <c r="A62" s="14"/>
      <c r="B62" s="15"/>
      <c r="C62" s="20" t="s">
        <v>58</v>
      </c>
      <c r="D62" s="124">
        <f>SUM(D54:D61)</f>
        <v>0</v>
      </c>
      <c r="E62" s="9"/>
      <c r="F62" s="9"/>
      <c r="G62" s="9"/>
      <c r="H62" s="9"/>
      <c r="I62" s="9"/>
      <c r="J62" s="9"/>
      <c r="K62" s="9"/>
    </row>
    <row r="63" spans="1:1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35">
      <c r="A64" s="10" t="s">
        <v>68</v>
      </c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s="88" customFormat="1" x14ac:dyDescent="0.35">
      <c r="A65" s="121" t="s">
        <v>188</v>
      </c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s="88" customFormat="1" x14ac:dyDescent="0.35">
      <c r="A66" s="121" t="s">
        <v>201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35">
      <c r="A67" s="150" t="s">
        <v>61</v>
      </c>
      <c r="B67" s="150"/>
      <c r="C67" s="150"/>
      <c r="D67" s="20" t="s">
        <v>57</v>
      </c>
      <c r="E67" s="9"/>
      <c r="F67" s="9"/>
      <c r="G67" s="9"/>
      <c r="H67" s="9"/>
      <c r="I67" s="9"/>
      <c r="J67" s="9"/>
      <c r="K67" s="9"/>
    </row>
    <row r="68" spans="1:11" x14ac:dyDescent="0.35">
      <c r="A68" s="142"/>
      <c r="B68" s="143"/>
      <c r="C68" s="144"/>
      <c r="D68" s="16"/>
      <c r="E68" s="9"/>
      <c r="F68" s="9"/>
      <c r="G68" s="9"/>
      <c r="H68" s="9"/>
      <c r="I68" s="9"/>
      <c r="J68" s="9"/>
      <c r="K68" s="9"/>
    </row>
    <row r="69" spans="1:11" x14ac:dyDescent="0.35">
      <c r="A69" s="142"/>
      <c r="B69" s="143"/>
      <c r="C69" s="144"/>
      <c r="D69" s="16"/>
      <c r="E69" s="9"/>
      <c r="F69" s="9"/>
      <c r="G69" s="9"/>
      <c r="H69" s="9"/>
      <c r="I69" s="9"/>
      <c r="J69" s="9"/>
      <c r="K69" s="9"/>
    </row>
    <row r="70" spans="1:11" x14ac:dyDescent="0.35">
      <c r="A70" s="142"/>
      <c r="B70" s="143"/>
      <c r="C70" s="144"/>
      <c r="D70" s="16"/>
      <c r="E70" s="9"/>
      <c r="F70" s="9"/>
      <c r="G70" s="9"/>
      <c r="H70" s="9"/>
      <c r="I70" s="9"/>
      <c r="J70" s="9"/>
      <c r="K70" s="9"/>
    </row>
    <row r="71" spans="1:11" x14ac:dyDescent="0.35">
      <c r="A71" s="142"/>
      <c r="B71" s="143"/>
      <c r="C71" s="144"/>
      <c r="D71" s="16"/>
      <c r="E71" s="9"/>
      <c r="F71" s="9"/>
      <c r="G71" s="9"/>
      <c r="H71" s="9"/>
      <c r="I71" s="9"/>
      <c r="J71" s="9"/>
      <c r="K71" s="9"/>
    </row>
    <row r="72" spans="1:11" x14ac:dyDescent="0.35">
      <c r="A72" s="142"/>
      <c r="B72" s="143"/>
      <c r="C72" s="144"/>
      <c r="D72" s="16"/>
      <c r="E72" s="9"/>
      <c r="F72" s="9"/>
      <c r="G72" s="9"/>
      <c r="H72" s="9"/>
      <c r="I72" s="9"/>
      <c r="J72" s="9"/>
      <c r="K72" s="9"/>
    </row>
    <row r="73" spans="1:11" x14ac:dyDescent="0.35">
      <c r="A73" s="142"/>
      <c r="B73" s="143"/>
      <c r="C73" s="144"/>
      <c r="D73" s="16"/>
      <c r="E73" s="9"/>
      <c r="F73" s="9"/>
      <c r="G73" s="9"/>
      <c r="H73" s="9"/>
      <c r="I73" s="9"/>
      <c r="J73" s="9"/>
      <c r="K73" s="9"/>
    </row>
    <row r="74" spans="1:11" x14ac:dyDescent="0.35">
      <c r="A74" s="142"/>
      <c r="B74" s="143"/>
      <c r="C74" s="144"/>
      <c r="D74" s="16"/>
      <c r="E74" s="9"/>
      <c r="F74" s="9"/>
      <c r="G74" s="9"/>
      <c r="H74" s="9"/>
      <c r="I74" s="9"/>
      <c r="J74" s="9"/>
      <c r="K74" s="9"/>
    </row>
    <row r="75" spans="1:11" x14ac:dyDescent="0.35">
      <c r="A75" s="142"/>
      <c r="B75" s="143"/>
      <c r="C75" s="144"/>
      <c r="D75" s="16"/>
      <c r="E75" s="9"/>
      <c r="F75" s="9"/>
      <c r="G75" s="9"/>
      <c r="H75" s="9"/>
      <c r="I75" s="9"/>
      <c r="J75" s="9"/>
      <c r="K75" s="9"/>
    </row>
    <row r="76" spans="1:11" x14ac:dyDescent="0.35">
      <c r="A76" s="14"/>
      <c r="B76" s="15"/>
      <c r="C76" s="20" t="s">
        <v>58</v>
      </c>
      <c r="D76" s="124">
        <f>SUM(D68:D75)</f>
        <v>0</v>
      </c>
      <c r="E76" s="132" t="str">
        <f>IF(D76&lt;=0.25*B14,"correct","error: subcontracting is higher than 25% of the total budget of the partner")</f>
        <v>correct</v>
      </c>
      <c r="F76" s="9"/>
      <c r="G76" s="9"/>
      <c r="H76" s="9"/>
      <c r="I76" s="9"/>
      <c r="J76" s="9"/>
      <c r="K76" s="9"/>
    </row>
    <row r="77" spans="1:1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s="88" customFormat="1" x14ac:dyDescent="0.35">
      <c r="A78" s="2" t="s">
        <v>71</v>
      </c>
      <c r="B78" s="2"/>
      <c r="C78" s="2"/>
      <c r="D78" s="2"/>
      <c r="E78" s="2"/>
      <c r="F78" s="2"/>
      <c r="G78" s="2"/>
      <c r="H78" s="1"/>
      <c r="I78" s="1"/>
      <c r="J78" s="1"/>
      <c r="K78" s="9"/>
    </row>
    <row r="79" spans="1:11" s="88" customForma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1" s="88" customFormat="1" x14ac:dyDescent="0.35">
      <c r="A80" s="10" t="s">
        <v>190</v>
      </c>
      <c r="B80" s="25"/>
      <c r="C80" s="9"/>
      <c r="D80" s="9"/>
      <c r="E80" s="9"/>
      <c r="F80" s="9"/>
      <c r="G80" s="9"/>
      <c r="H80" s="9"/>
      <c r="I80" s="9"/>
      <c r="J80" s="9"/>
      <c r="K80" s="9"/>
    </row>
    <row r="81" spans="1:11" s="88" customFormat="1" x14ac:dyDescent="0.35">
      <c r="A81" s="121" t="s">
        <v>191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s="88" customFormat="1" x14ac:dyDescent="0.35">
      <c r="A82" s="121" t="s">
        <v>183</v>
      </c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s="88" customFormat="1" ht="26" x14ac:dyDescent="0.35">
      <c r="A83" s="11" t="s">
        <v>12</v>
      </c>
      <c r="B83" s="11" t="s">
        <v>13</v>
      </c>
      <c r="C83" s="11" t="s">
        <v>14</v>
      </c>
      <c r="D83" s="11" t="s">
        <v>15</v>
      </c>
      <c r="E83" s="11" t="s">
        <v>202</v>
      </c>
      <c r="F83" s="11" t="s">
        <v>17</v>
      </c>
      <c r="G83" s="11" t="s">
        <v>18</v>
      </c>
      <c r="H83" s="11" t="s">
        <v>54</v>
      </c>
      <c r="I83" s="11" t="s">
        <v>16</v>
      </c>
      <c r="J83" s="11" t="s">
        <v>55</v>
      </c>
      <c r="K83" s="9"/>
    </row>
    <row r="84" spans="1:11" s="137" customFormat="1" ht="39" x14ac:dyDescent="0.35">
      <c r="A84" s="8" t="s">
        <v>19</v>
      </c>
      <c r="B84" s="8" t="s">
        <v>20</v>
      </c>
      <c r="C84" s="7" t="s">
        <v>21</v>
      </c>
      <c r="D84" s="7" t="s">
        <v>21</v>
      </c>
      <c r="E84" s="7" t="s">
        <v>203</v>
      </c>
      <c r="F84" s="8" t="s">
        <v>209</v>
      </c>
      <c r="G84" s="7" t="s">
        <v>22</v>
      </c>
      <c r="H84" s="8" t="s">
        <v>144</v>
      </c>
      <c r="I84" s="7" t="s">
        <v>23</v>
      </c>
      <c r="J84" s="8" t="s">
        <v>144</v>
      </c>
      <c r="K84" s="136"/>
    </row>
    <row r="85" spans="1:11" s="88" customFormat="1" x14ac:dyDescent="0.35">
      <c r="A85" s="3"/>
      <c r="B85" s="17"/>
      <c r="C85" s="17"/>
      <c r="D85" s="17"/>
      <c r="E85" s="17"/>
      <c r="F85" s="3"/>
      <c r="G85" s="3"/>
      <c r="H85" s="3"/>
      <c r="I85" s="23">
        <f>F85*G85</f>
        <v>0</v>
      </c>
      <c r="J85" s="3"/>
      <c r="K85" s="9"/>
    </row>
    <row r="86" spans="1:11" s="88" customFormat="1" x14ac:dyDescent="0.35">
      <c r="A86" s="3"/>
      <c r="B86" s="17"/>
      <c r="C86" s="17"/>
      <c r="D86" s="17"/>
      <c r="E86" s="17"/>
      <c r="F86" s="3"/>
      <c r="G86" s="3"/>
      <c r="H86" s="3"/>
      <c r="I86" s="23">
        <f t="shared" ref="I86:I90" si="3">F86*G86</f>
        <v>0</v>
      </c>
      <c r="J86" s="3"/>
      <c r="K86" s="9"/>
    </row>
    <row r="87" spans="1:11" s="88" customFormat="1" x14ac:dyDescent="0.35">
      <c r="A87" s="3"/>
      <c r="B87" s="17"/>
      <c r="C87" s="17"/>
      <c r="D87" s="17"/>
      <c r="E87" s="17"/>
      <c r="F87" s="3"/>
      <c r="G87" s="3"/>
      <c r="H87" s="3"/>
      <c r="I87" s="23">
        <f t="shared" si="3"/>
        <v>0</v>
      </c>
      <c r="J87" s="3"/>
      <c r="K87" s="9"/>
    </row>
    <row r="88" spans="1:11" s="88" customFormat="1" x14ac:dyDescent="0.35">
      <c r="A88" s="3"/>
      <c r="B88" s="17"/>
      <c r="C88" s="17"/>
      <c r="D88" s="17"/>
      <c r="E88" s="17"/>
      <c r="F88" s="3"/>
      <c r="G88" s="3"/>
      <c r="H88" s="3"/>
      <c r="I88" s="23">
        <f t="shared" si="3"/>
        <v>0</v>
      </c>
      <c r="J88" s="3"/>
      <c r="K88" s="9"/>
    </row>
    <row r="89" spans="1:11" s="88" customFormat="1" x14ac:dyDescent="0.35">
      <c r="A89" s="3"/>
      <c r="B89" s="17"/>
      <c r="C89" s="17"/>
      <c r="D89" s="17"/>
      <c r="E89" s="17"/>
      <c r="F89" s="3"/>
      <c r="G89" s="3"/>
      <c r="H89" s="3"/>
      <c r="I89" s="23">
        <f t="shared" si="3"/>
        <v>0</v>
      </c>
      <c r="J89" s="3"/>
      <c r="K89" s="9"/>
    </row>
    <row r="90" spans="1:11" s="88" customFormat="1" x14ac:dyDescent="0.35">
      <c r="A90" s="3"/>
      <c r="B90" s="17"/>
      <c r="C90" s="17"/>
      <c r="D90" s="17"/>
      <c r="E90" s="17"/>
      <c r="F90" s="3"/>
      <c r="G90" s="3"/>
      <c r="H90" s="3"/>
      <c r="I90" s="23">
        <f t="shared" si="3"/>
        <v>0</v>
      </c>
      <c r="J90" s="3"/>
      <c r="K90" s="9"/>
    </row>
    <row r="91" spans="1:11" s="88" customFormat="1" x14ac:dyDescent="0.35">
      <c r="A91" s="9"/>
      <c r="B91" s="9"/>
      <c r="C91" s="9"/>
      <c r="D91" s="9"/>
      <c r="F91" s="9"/>
      <c r="G91" s="13" t="s">
        <v>189</v>
      </c>
      <c r="H91" s="123">
        <f>SUM(H85:H90)</f>
        <v>0</v>
      </c>
      <c r="I91" s="122">
        <f t="shared" ref="I91" si="4">SUM(I85:I90)</f>
        <v>0</v>
      </c>
      <c r="J91" s="11">
        <f t="shared" ref="J91" si="5">SUM(J85:J90)</f>
        <v>0</v>
      </c>
      <c r="K91" s="9"/>
    </row>
    <row r="92" spans="1:11" s="88" customFormat="1" x14ac:dyDescent="0.35">
      <c r="A92" s="10" t="s">
        <v>64</v>
      </c>
      <c r="B92" s="9"/>
      <c r="C92" s="9"/>
      <c r="D92" s="9"/>
      <c r="E92" s="9"/>
      <c r="F92" s="9"/>
      <c r="G92" s="9"/>
      <c r="H92" s="9"/>
      <c r="I92" s="9"/>
      <c r="K92" s="9"/>
    </row>
    <row r="93" spans="1:11" s="88" customFormat="1" x14ac:dyDescent="0.35">
      <c r="A93" s="121" t="s">
        <v>184</v>
      </c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s="88" customFormat="1" x14ac:dyDescent="0.35">
      <c r="A94" s="148" t="s">
        <v>69</v>
      </c>
      <c r="B94" s="148"/>
      <c r="C94" s="125"/>
      <c r="D94" s="132" t="str">
        <f>IF(C94&lt;=0.1*I91,"correct","error: GOP are higher than 10% of Staff costs")</f>
        <v>correct</v>
      </c>
      <c r="E94" s="9"/>
      <c r="F94" s="9"/>
      <c r="G94" s="9"/>
      <c r="H94" s="9"/>
      <c r="I94" s="9"/>
      <c r="J94" s="9"/>
      <c r="K94" s="9"/>
    </row>
    <row r="95" spans="1:11" s="88" customForma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s="88" customFormat="1" x14ac:dyDescent="0.35">
      <c r="A96" s="10" t="s">
        <v>65</v>
      </c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s="88" customFormat="1" x14ac:dyDescent="0.35">
      <c r="A97" s="121" t="s">
        <v>185</v>
      </c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s="88" customFormat="1" x14ac:dyDescent="0.35">
      <c r="A98" s="149" t="s">
        <v>56</v>
      </c>
      <c r="B98" s="149"/>
      <c r="C98" s="149"/>
      <c r="D98" s="20" t="s">
        <v>57</v>
      </c>
      <c r="E98" s="9"/>
      <c r="F98" s="9"/>
      <c r="G98" s="9"/>
      <c r="H98" s="9"/>
      <c r="I98" s="9"/>
      <c r="J98" s="9"/>
      <c r="K98" s="9"/>
    </row>
    <row r="99" spans="1:11" s="88" customFormat="1" x14ac:dyDescent="0.35">
      <c r="A99" s="145"/>
      <c r="B99" s="146"/>
      <c r="C99" s="147"/>
      <c r="D99" s="16"/>
      <c r="E99" s="9"/>
      <c r="F99" s="9"/>
      <c r="G99" s="9"/>
      <c r="H99" s="9"/>
      <c r="I99" s="9"/>
      <c r="J99" s="9"/>
      <c r="K99" s="9"/>
    </row>
    <row r="100" spans="1:11" s="88" customFormat="1" x14ac:dyDescent="0.35">
      <c r="A100" s="145"/>
      <c r="B100" s="146"/>
      <c r="C100" s="147"/>
      <c r="D100" s="16"/>
      <c r="E100" s="9"/>
      <c r="F100" s="9"/>
      <c r="G100" s="9"/>
      <c r="H100" s="9"/>
      <c r="I100" s="9"/>
      <c r="J100" s="9"/>
      <c r="K100" s="9"/>
    </row>
    <row r="101" spans="1:11" s="88" customFormat="1" x14ac:dyDescent="0.35">
      <c r="A101" s="142"/>
      <c r="B101" s="143"/>
      <c r="C101" s="144"/>
      <c r="D101" s="16"/>
      <c r="E101" s="9"/>
      <c r="F101" s="9"/>
      <c r="G101" s="9"/>
      <c r="H101" s="9"/>
      <c r="I101" s="9"/>
      <c r="J101" s="9"/>
      <c r="K101" s="9"/>
    </row>
    <row r="102" spans="1:11" s="88" customFormat="1" x14ac:dyDescent="0.35">
      <c r="A102" s="142"/>
      <c r="B102" s="143"/>
      <c r="C102" s="144"/>
      <c r="D102" s="16"/>
      <c r="E102" s="9"/>
      <c r="F102" s="9"/>
      <c r="G102" s="9"/>
      <c r="H102" s="9"/>
      <c r="I102" s="9"/>
      <c r="J102" s="9"/>
      <c r="K102" s="9"/>
    </row>
    <row r="103" spans="1:11" s="88" customFormat="1" x14ac:dyDescent="0.35">
      <c r="A103" s="142"/>
      <c r="B103" s="143"/>
      <c r="C103" s="144"/>
      <c r="D103" s="16"/>
      <c r="E103" s="9"/>
      <c r="F103" s="9"/>
      <c r="G103" s="9"/>
      <c r="H103" s="9"/>
      <c r="I103" s="9"/>
      <c r="J103" s="9"/>
      <c r="K103" s="9"/>
    </row>
    <row r="104" spans="1:11" s="88" customFormat="1" x14ac:dyDescent="0.35">
      <c r="A104" s="142"/>
      <c r="B104" s="143"/>
      <c r="C104" s="144"/>
      <c r="D104" s="16"/>
      <c r="E104" s="9"/>
      <c r="F104" s="9"/>
      <c r="G104" s="9"/>
      <c r="H104" s="9"/>
      <c r="I104" s="9"/>
      <c r="J104" s="9"/>
      <c r="K104" s="9"/>
    </row>
    <row r="105" spans="1:11" s="88" customFormat="1" x14ac:dyDescent="0.35">
      <c r="A105" s="142"/>
      <c r="B105" s="143"/>
      <c r="C105" s="144"/>
      <c r="D105" s="16"/>
      <c r="E105" s="9"/>
      <c r="F105" s="9"/>
      <c r="G105" s="9"/>
      <c r="H105" s="9"/>
      <c r="I105" s="9"/>
      <c r="J105" s="9"/>
      <c r="K105" s="9"/>
    </row>
    <row r="106" spans="1:11" s="88" customFormat="1" x14ac:dyDescent="0.35">
      <c r="A106" s="142"/>
      <c r="B106" s="143"/>
      <c r="C106" s="144"/>
      <c r="D106" s="16"/>
      <c r="E106" s="9"/>
      <c r="F106" s="9"/>
      <c r="G106" s="9"/>
      <c r="H106" s="9"/>
      <c r="I106" s="9"/>
      <c r="J106" s="9"/>
      <c r="K106" s="9"/>
    </row>
    <row r="107" spans="1:11" s="88" customFormat="1" x14ac:dyDescent="0.35">
      <c r="A107" s="14"/>
      <c r="B107" s="15"/>
      <c r="C107" s="21" t="s">
        <v>58</v>
      </c>
      <c r="D107" s="124">
        <f>SUM(D99:D106)</f>
        <v>0</v>
      </c>
      <c r="E107" s="9"/>
      <c r="F107" s="9"/>
      <c r="G107" s="9"/>
      <c r="H107" s="9"/>
      <c r="I107" s="9"/>
      <c r="J107" s="9"/>
      <c r="K107" s="9"/>
    </row>
    <row r="108" spans="1:11" s="88" customForma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s="88" customFormat="1" x14ac:dyDescent="0.35">
      <c r="A109" s="10" t="s">
        <v>63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s="88" customFormat="1" x14ac:dyDescent="0.35">
      <c r="A110" s="121" t="s">
        <v>186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s="88" customFormat="1" x14ac:dyDescent="0.35">
      <c r="A111" s="148" t="s">
        <v>66</v>
      </c>
      <c r="B111" s="148"/>
      <c r="C111" s="24"/>
      <c r="D111" s="132" t="str">
        <f>IF(C111&lt;=0.05*(I91+C94+D107),"correct","error: overheads are higher than 5% of Staff costs and Operation costs")</f>
        <v>correct</v>
      </c>
      <c r="E111" s="9"/>
      <c r="F111" s="9"/>
      <c r="G111" s="9"/>
      <c r="H111" s="9"/>
      <c r="I111" s="9"/>
      <c r="J111" s="9"/>
      <c r="K111" s="9"/>
    </row>
    <row r="112" spans="1:11" s="88" customForma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s="88" customFormat="1" x14ac:dyDescent="0.35">
      <c r="A113" s="10" t="s">
        <v>67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s="88" customFormat="1" x14ac:dyDescent="0.35">
      <c r="A114" s="121" t="s">
        <v>187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s="88" customFormat="1" x14ac:dyDescent="0.35">
      <c r="A115" s="149" t="s">
        <v>60</v>
      </c>
      <c r="B115" s="149"/>
      <c r="C115" s="149"/>
      <c r="D115" s="20" t="s">
        <v>57</v>
      </c>
      <c r="E115" s="9"/>
      <c r="F115" s="9"/>
      <c r="G115" s="9"/>
      <c r="H115" s="9"/>
      <c r="I115" s="9"/>
      <c r="J115" s="9"/>
      <c r="K115" s="9"/>
    </row>
    <row r="116" spans="1:11" s="88" customFormat="1" x14ac:dyDescent="0.35">
      <c r="A116" s="142"/>
      <c r="B116" s="143"/>
      <c r="C116" s="144"/>
      <c r="D116" s="16"/>
      <c r="E116" s="9"/>
      <c r="F116" s="9"/>
      <c r="G116" s="9"/>
      <c r="H116" s="9"/>
      <c r="I116" s="9"/>
      <c r="J116" s="9"/>
      <c r="K116" s="9"/>
    </row>
    <row r="117" spans="1:11" s="88" customFormat="1" x14ac:dyDescent="0.35">
      <c r="A117" s="142"/>
      <c r="B117" s="143"/>
      <c r="C117" s="144"/>
      <c r="D117" s="16"/>
      <c r="E117" s="9"/>
      <c r="F117" s="9"/>
      <c r="G117" s="9"/>
      <c r="H117" s="9"/>
      <c r="I117" s="9"/>
      <c r="J117" s="9"/>
      <c r="K117" s="9"/>
    </row>
    <row r="118" spans="1:11" s="88" customFormat="1" x14ac:dyDescent="0.35">
      <c r="A118" s="142"/>
      <c r="B118" s="143"/>
      <c r="C118" s="144"/>
      <c r="D118" s="16"/>
      <c r="E118" s="9"/>
      <c r="F118" s="9"/>
      <c r="G118" s="9"/>
      <c r="H118" s="9"/>
      <c r="I118" s="9"/>
      <c r="J118" s="9"/>
      <c r="K118" s="9"/>
    </row>
    <row r="119" spans="1:11" s="88" customFormat="1" x14ac:dyDescent="0.35">
      <c r="A119" s="142"/>
      <c r="B119" s="143"/>
      <c r="C119" s="144"/>
      <c r="D119" s="16"/>
      <c r="E119" s="9"/>
      <c r="F119" s="9"/>
      <c r="G119" s="9"/>
      <c r="H119" s="9"/>
      <c r="I119" s="9"/>
      <c r="J119" s="9"/>
      <c r="K119" s="9"/>
    </row>
    <row r="120" spans="1:11" s="88" customFormat="1" x14ac:dyDescent="0.35">
      <c r="A120" s="142"/>
      <c r="B120" s="143"/>
      <c r="C120" s="144"/>
      <c r="D120" s="16"/>
      <c r="E120" s="9"/>
      <c r="F120" s="9"/>
      <c r="G120" s="9"/>
      <c r="H120" s="9"/>
      <c r="I120" s="9"/>
      <c r="J120" s="9"/>
      <c r="K120" s="9"/>
    </row>
    <row r="121" spans="1:11" s="88" customFormat="1" x14ac:dyDescent="0.35">
      <c r="A121" s="142"/>
      <c r="B121" s="143"/>
      <c r="C121" s="144"/>
      <c r="D121" s="16"/>
      <c r="E121" s="9"/>
      <c r="F121" s="9"/>
      <c r="G121" s="9"/>
      <c r="H121" s="9"/>
      <c r="I121" s="9"/>
      <c r="J121" s="9"/>
      <c r="K121" s="9"/>
    </row>
    <row r="122" spans="1:11" s="88" customFormat="1" x14ac:dyDescent="0.35">
      <c r="A122" s="142"/>
      <c r="B122" s="143"/>
      <c r="C122" s="144"/>
      <c r="D122" s="16"/>
      <c r="E122" s="9"/>
      <c r="F122" s="9"/>
      <c r="G122" s="9"/>
      <c r="H122" s="9"/>
      <c r="I122" s="9"/>
      <c r="J122" s="9"/>
      <c r="K122" s="9"/>
    </row>
    <row r="123" spans="1:11" s="88" customFormat="1" x14ac:dyDescent="0.35">
      <c r="A123" s="142"/>
      <c r="B123" s="143"/>
      <c r="C123" s="144"/>
      <c r="D123" s="16"/>
      <c r="E123" s="9"/>
      <c r="F123" s="9"/>
      <c r="G123" s="9"/>
      <c r="H123" s="9"/>
      <c r="I123" s="9"/>
      <c r="J123" s="9"/>
      <c r="K123" s="9"/>
    </row>
    <row r="124" spans="1:11" s="88" customFormat="1" x14ac:dyDescent="0.35">
      <c r="A124" s="14"/>
      <c r="B124" s="15"/>
      <c r="C124" s="20" t="s">
        <v>58</v>
      </c>
      <c r="D124" s="124">
        <f>SUM(D116:D123)</f>
        <v>0</v>
      </c>
      <c r="E124" s="9"/>
      <c r="F124" s="9"/>
      <c r="G124" s="9"/>
      <c r="H124" s="9"/>
      <c r="I124" s="9"/>
      <c r="J124" s="9"/>
      <c r="K124" s="9"/>
    </row>
    <row r="125" spans="1:11" s="88" customForma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s="88" customFormat="1" x14ac:dyDescent="0.35">
      <c r="A126" s="10" t="s">
        <v>68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s="88" customFormat="1" x14ac:dyDescent="0.35">
      <c r="A127" s="121" t="s">
        <v>188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s="88" customFormat="1" x14ac:dyDescent="0.35">
      <c r="A128" s="121" t="s">
        <v>201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s="88" customFormat="1" x14ac:dyDescent="0.35">
      <c r="A129" s="150" t="s">
        <v>61</v>
      </c>
      <c r="B129" s="150"/>
      <c r="C129" s="150"/>
      <c r="D129" s="20" t="s">
        <v>57</v>
      </c>
      <c r="E129" s="9"/>
      <c r="F129" s="9"/>
      <c r="G129" s="9"/>
      <c r="H129" s="9"/>
      <c r="I129" s="9"/>
      <c r="J129" s="9"/>
      <c r="K129" s="9"/>
    </row>
    <row r="130" spans="1:11" s="88" customFormat="1" x14ac:dyDescent="0.35">
      <c r="A130" s="142"/>
      <c r="B130" s="143"/>
      <c r="C130" s="144"/>
      <c r="D130" s="16"/>
      <c r="E130" s="9"/>
      <c r="F130" s="9"/>
      <c r="G130" s="9"/>
      <c r="H130" s="9"/>
      <c r="I130" s="9"/>
      <c r="J130" s="9"/>
      <c r="K130" s="9"/>
    </row>
    <row r="131" spans="1:11" s="88" customFormat="1" x14ac:dyDescent="0.35">
      <c r="A131" s="142"/>
      <c r="B131" s="143"/>
      <c r="C131" s="144"/>
      <c r="D131" s="16"/>
      <c r="E131" s="9"/>
      <c r="F131" s="9"/>
      <c r="G131" s="9"/>
      <c r="H131" s="9"/>
      <c r="I131" s="9"/>
      <c r="J131" s="9"/>
      <c r="K131" s="9"/>
    </row>
    <row r="132" spans="1:11" s="88" customFormat="1" x14ac:dyDescent="0.35">
      <c r="A132" s="142"/>
      <c r="B132" s="143"/>
      <c r="C132" s="144"/>
      <c r="D132" s="16"/>
      <c r="E132" s="9"/>
      <c r="F132" s="9"/>
      <c r="G132" s="9"/>
      <c r="H132" s="9"/>
      <c r="I132" s="9"/>
      <c r="J132" s="9"/>
      <c r="K132" s="9"/>
    </row>
    <row r="133" spans="1:11" s="88" customFormat="1" x14ac:dyDescent="0.35">
      <c r="A133" s="142"/>
      <c r="B133" s="143"/>
      <c r="C133" s="144"/>
      <c r="D133" s="16"/>
      <c r="E133" s="9"/>
      <c r="F133" s="9"/>
      <c r="G133" s="9"/>
      <c r="H133" s="9"/>
      <c r="I133" s="9"/>
      <c r="J133" s="9"/>
      <c r="K133" s="9"/>
    </row>
    <row r="134" spans="1:11" s="88" customFormat="1" x14ac:dyDescent="0.35">
      <c r="A134" s="142"/>
      <c r="B134" s="143"/>
      <c r="C134" s="144"/>
      <c r="D134" s="16"/>
      <c r="E134" s="9"/>
      <c r="F134" s="9"/>
      <c r="G134" s="9"/>
      <c r="H134" s="9"/>
      <c r="I134" s="9"/>
      <c r="J134" s="9"/>
      <c r="K134" s="9"/>
    </row>
    <row r="135" spans="1:11" s="88" customFormat="1" x14ac:dyDescent="0.35">
      <c r="A135" s="142"/>
      <c r="B135" s="143"/>
      <c r="C135" s="144"/>
      <c r="D135" s="16"/>
      <c r="E135" s="9"/>
      <c r="F135" s="9"/>
      <c r="G135" s="9"/>
      <c r="H135" s="9"/>
      <c r="I135" s="9"/>
      <c r="J135" s="9"/>
      <c r="K135" s="9"/>
    </row>
    <row r="136" spans="1:11" s="88" customFormat="1" x14ac:dyDescent="0.35">
      <c r="A136" s="142"/>
      <c r="B136" s="143"/>
      <c r="C136" s="144"/>
      <c r="D136" s="16"/>
      <c r="E136" s="9"/>
      <c r="F136" s="9"/>
      <c r="G136" s="9"/>
      <c r="H136" s="9"/>
      <c r="I136" s="9"/>
      <c r="J136" s="9"/>
      <c r="K136" s="9"/>
    </row>
    <row r="137" spans="1:11" s="88" customFormat="1" x14ac:dyDescent="0.35">
      <c r="A137" s="142"/>
      <c r="B137" s="143"/>
      <c r="C137" s="144"/>
      <c r="D137" s="16"/>
      <c r="E137" s="9"/>
      <c r="F137" s="9"/>
      <c r="G137" s="9"/>
      <c r="H137" s="9"/>
      <c r="I137" s="9"/>
      <c r="J137" s="9"/>
      <c r="K137" s="9"/>
    </row>
    <row r="138" spans="1:11" s="88" customFormat="1" x14ac:dyDescent="0.35">
      <c r="A138" s="14"/>
      <c r="B138" s="15"/>
      <c r="C138" s="20" t="s">
        <v>58</v>
      </c>
      <c r="D138" s="124">
        <f>SUM(D130:D137)</f>
        <v>0</v>
      </c>
      <c r="E138" s="132" t="str">
        <f>IF(D138&lt;=0.25*C14,"correct","error: subcontracting is higher than 25% of the total budget of the partner")</f>
        <v>correct</v>
      </c>
      <c r="F138" s="9"/>
      <c r="G138" s="9"/>
      <c r="H138" s="9"/>
      <c r="I138" s="9"/>
      <c r="J138" s="9"/>
      <c r="K138" s="9"/>
    </row>
    <row r="139" spans="1:1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s="88" customFormat="1" x14ac:dyDescent="0.35">
      <c r="A140" s="2" t="s">
        <v>70</v>
      </c>
      <c r="B140" s="2"/>
      <c r="C140" s="2"/>
      <c r="D140" s="2"/>
      <c r="E140" s="2"/>
      <c r="F140" s="2"/>
      <c r="G140" s="2"/>
      <c r="H140" s="1"/>
      <c r="I140" s="1"/>
      <c r="J140" s="1"/>
      <c r="K140" s="9"/>
    </row>
    <row r="141" spans="1:11" s="88" customForma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1" s="88" customFormat="1" x14ac:dyDescent="0.35">
      <c r="A142" s="10" t="s">
        <v>190</v>
      </c>
      <c r="B142" s="25"/>
      <c r="C142" s="9"/>
      <c r="D142" s="9"/>
      <c r="E142" s="9"/>
      <c r="F142" s="9"/>
      <c r="G142" s="9"/>
      <c r="H142" s="9"/>
      <c r="I142" s="9"/>
      <c r="J142" s="9"/>
      <c r="K142" s="9"/>
    </row>
    <row r="143" spans="1:11" s="88" customFormat="1" x14ac:dyDescent="0.35">
      <c r="A143" s="121" t="s">
        <v>191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s="88" customFormat="1" x14ac:dyDescent="0.35">
      <c r="A144" s="121" t="s">
        <v>183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s="88" customFormat="1" ht="26" x14ac:dyDescent="0.35">
      <c r="A145" s="11" t="s">
        <v>12</v>
      </c>
      <c r="B145" s="11" t="s">
        <v>13</v>
      </c>
      <c r="C145" s="11" t="s">
        <v>14</v>
      </c>
      <c r="D145" s="11" t="s">
        <v>15</v>
      </c>
      <c r="E145" s="11" t="s">
        <v>202</v>
      </c>
      <c r="F145" s="11" t="s">
        <v>17</v>
      </c>
      <c r="G145" s="11" t="s">
        <v>18</v>
      </c>
      <c r="H145" s="11" t="s">
        <v>54</v>
      </c>
      <c r="I145" s="11" t="s">
        <v>16</v>
      </c>
      <c r="J145" s="11" t="s">
        <v>55</v>
      </c>
      <c r="K145" s="9"/>
    </row>
    <row r="146" spans="1:11" s="137" customFormat="1" ht="39" x14ac:dyDescent="0.35">
      <c r="A146" s="8" t="s">
        <v>19</v>
      </c>
      <c r="B146" s="8" t="s">
        <v>20</v>
      </c>
      <c r="C146" s="7" t="s">
        <v>21</v>
      </c>
      <c r="D146" s="7" t="s">
        <v>21</v>
      </c>
      <c r="E146" s="7" t="s">
        <v>203</v>
      </c>
      <c r="F146" s="8" t="s">
        <v>209</v>
      </c>
      <c r="G146" s="7" t="s">
        <v>22</v>
      </c>
      <c r="H146" s="8" t="s">
        <v>144</v>
      </c>
      <c r="I146" s="7" t="s">
        <v>23</v>
      </c>
      <c r="J146" s="8" t="s">
        <v>144</v>
      </c>
      <c r="K146" s="136"/>
    </row>
    <row r="147" spans="1:11" s="88" customFormat="1" x14ac:dyDescent="0.35">
      <c r="A147" s="3"/>
      <c r="B147" s="17"/>
      <c r="C147" s="17"/>
      <c r="D147" s="17"/>
      <c r="E147" s="17"/>
      <c r="F147" s="3"/>
      <c r="G147" s="3"/>
      <c r="H147" s="3"/>
      <c r="I147" s="23">
        <f>F147*G147</f>
        <v>0</v>
      </c>
      <c r="J147" s="3"/>
      <c r="K147" s="9"/>
    </row>
    <row r="148" spans="1:11" s="88" customFormat="1" x14ac:dyDescent="0.35">
      <c r="A148" s="3"/>
      <c r="B148" s="17"/>
      <c r="C148" s="17"/>
      <c r="D148" s="17"/>
      <c r="E148" s="17"/>
      <c r="F148" s="3"/>
      <c r="G148" s="3"/>
      <c r="H148" s="3"/>
      <c r="I148" s="23">
        <f t="shared" ref="I148:I152" si="6">F148*G148</f>
        <v>0</v>
      </c>
      <c r="J148" s="3"/>
      <c r="K148" s="9"/>
    </row>
    <row r="149" spans="1:11" s="88" customFormat="1" x14ac:dyDescent="0.35">
      <c r="A149" s="3"/>
      <c r="B149" s="17"/>
      <c r="C149" s="17"/>
      <c r="D149" s="17"/>
      <c r="E149" s="17"/>
      <c r="F149" s="3"/>
      <c r="G149" s="3"/>
      <c r="H149" s="3"/>
      <c r="I149" s="23">
        <f t="shared" si="6"/>
        <v>0</v>
      </c>
      <c r="J149" s="3"/>
      <c r="K149" s="9"/>
    </row>
    <row r="150" spans="1:11" s="88" customFormat="1" x14ac:dyDescent="0.35">
      <c r="A150" s="3"/>
      <c r="B150" s="17"/>
      <c r="C150" s="17"/>
      <c r="D150" s="17"/>
      <c r="E150" s="17"/>
      <c r="F150" s="3"/>
      <c r="G150" s="3"/>
      <c r="H150" s="3"/>
      <c r="I150" s="23">
        <f t="shared" si="6"/>
        <v>0</v>
      </c>
      <c r="J150" s="3"/>
      <c r="K150" s="9"/>
    </row>
    <row r="151" spans="1:11" s="88" customFormat="1" x14ac:dyDescent="0.35">
      <c r="A151" s="3"/>
      <c r="B151" s="17"/>
      <c r="C151" s="17"/>
      <c r="D151" s="17"/>
      <c r="E151" s="17"/>
      <c r="F151" s="3"/>
      <c r="G151" s="3"/>
      <c r="H151" s="3"/>
      <c r="I151" s="23">
        <f t="shared" si="6"/>
        <v>0</v>
      </c>
      <c r="J151" s="3"/>
      <c r="K151" s="9"/>
    </row>
    <row r="152" spans="1:11" s="88" customFormat="1" x14ac:dyDescent="0.35">
      <c r="A152" s="3"/>
      <c r="B152" s="17"/>
      <c r="C152" s="17"/>
      <c r="D152" s="17"/>
      <c r="E152" s="17"/>
      <c r="F152" s="3"/>
      <c r="G152" s="3"/>
      <c r="H152" s="3"/>
      <c r="I152" s="23">
        <f t="shared" si="6"/>
        <v>0</v>
      </c>
      <c r="J152" s="3"/>
      <c r="K152" s="9"/>
    </row>
    <row r="153" spans="1:11" s="88" customFormat="1" x14ac:dyDescent="0.35">
      <c r="A153" s="9"/>
      <c r="B153" s="9"/>
      <c r="C153" s="9"/>
      <c r="D153" s="9"/>
      <c r="F153" s="9"/>
      <c r="G153" s="13" t="s">
        <v>189</v>
      </c>
      <c r="H153" s="123">
        <f>SUM(H147:H152)</f>
        <v>0</v>
      </c>
      <c r="I153" s="122">
        <f t="shared" ref="I153" si="7">SUM(I147:I152)</f>
        <v>0</v>
      </c>
      <c r="J153" s="11">
        <f t="shared" ref="J153" si="8">SUM(J147:J152)</f>
        <v>0</v>
      </c>
      <c r="K153" s="9"/>
    </row>
    <row r="154" spans="1:11" s="88" customFormat="1" x14ac:dyDescent="0.35">
      <c r="A154" s="10" t="s">
        <v>64</v>
      </c>
      <c r="B154" s="9"/>
      <c r="C154" s="9"/>
      <c r="D154" s="9"/>
      <c r="E154" s="9"/>
      <c r="F154" s="9"/>
      <c r="G154" s="9"/>
      <c r="H154" s="9"/>
      <c r="I154" s="9"/>
      <c r="K154" s="9"/>
    </row>
    <row r="155" spans="1:11" s="88" customFormat="1" x14ac:dyDescent="0.35">
      <c r="A155" s="121" t="s">
        <v>184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s="88" customFormat="1" x14ac:dyDescent="0.35">
      <c r="A156" s="148" t="s">
        <v>69</v>
      </c>
      <c r="B156" s="148"/>
      <c r="C156" s="125"/>
      <c r="D156" s="132" t="str">
        <f>IF(C156&lt;=0.1*I153,"correct","error: GOP are higher than 10% of Staff costs")</f>
        <v>correct</v>
      </c>
      <c r="E156" s="9"/>
      <c r="F156" s="9"/>
      <c r="G156" s="9"/>
      <c r="H156" s="9"/>
      <c r="I156" s="9"/>
      <c r="J156" s="9"/>
      <c r="K156" s="9"/>
    </row>
    <row r="157" spans="1:11" s="88" customForma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s="88" customFormat="1" x14ac:dyDescent="0.35">
      <c r="A158" s="10" t="s">
        <v>65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s="88" customFormat="1" x14ac:dyDescent="0.35">
      <c r="A159" s="121" t="s">
        <v>185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s="88" customFormat="1" x14ac:dyDescent="0.35">
      <c r="A160" s="149" t="s">
        <v>56</v>
      </c>
      <c r="B160" s="149"/>
      <c r="C160" s="149"/>
      <c r="D160" s="20" t="s">
        <v>57</v>
      </c>
      <c r="E160" s="9"/>
      <c r="F160" s="9"/>
      <c r="G160" s="9"/>
      <c r="H160" s="9"/>
      <c r="I160" s="9"/>
      <c r="J160" s="9"/>
      <c r="K160" s="9"/>
    </row>
    <row r="161" spans="1:11" s="88" customFormat="1" x14ac:dyDescent="0.35">
      <c r="A161" s="145"/>
      <c r="B161" s="146"/>
      <c r="C161" s="147"/>
      <c r="D161" s="16"/>
      <c r="E161" s="9"/>
      <c r="F161" s="9"/>
      <c r="G161" s="9"/>
      <c r="H161" s="9"/>
      <c r="I161" s="9"/>
      <c r="J161" s="9"/>
      <c r="K161" s="9"/>
    </row>
    <row r="162" spans="1:11" s="88" customFormat="1" x14ac:dyDescent="0.35">
      <c r="A162" s="145"/>
      <c r="B162" s="146"/>
      <c r="C162" s="147"/>
      <c r="D162" s="16"/>
      <c r="E162" s="9"/>
      <c r="F162" s="9"/>
      <c r="G162" s="9"/>
      <c r="H162" s="9"/>
      <c r="I162" s="9"/>
      <c r="J162" s="9"/>
      <c r="K162" s="9"/>
    </row>
    <row r="163" spans="1:11" s="88" customFormat="1" x14ac:dyDescent="0.35">
      <c r="A163" s="142"/>
      <c r="B163" s="143"/>
      <c r="C163" s="144"/>
      <c r="D163" s="16"/>
      <c r="E163" s="9"/>
      <c r="F163" s="9"/>
      <c r="G163" s="9"/>
      <c r="H163" s="9"/>
      <c r="I163" s="9"/>
      <c r="J163" s="9"/>
      <c r="K163" s="9"/>
    </row>
    <row r="164" spans="1:11" s="88" customFormat="1" x14ac:dyDescent="0.35">
      <c r="A164" s="142"/>
      <c r="B164" s="143"/>
      <c r="C164" s="144"/>
      <c r="D164" s="16"/>
      <c r="E164" s="9"/>
      <c r="F164" s="9"/>
      <c r="G164" s="9"/>
      <c r="H164" s="9"/>
      <c r="I164" s="9"/>
      <c r="J164" s="9"/>
      <c r="K164" s="9"/>
    </row>
    <row r="165" spans="1:11" s="88" customFormat="1" x14ac:dyDescent="0.35">
      <c r="A165" s="142"/>
      <c r="B165" s="143"/>
      <c r="C165" s="144"/>
      <c r="D165" s="16"/>
      <c r="E165" s="9"/>
      <c r="F165" s="9"/>
      <c r="G165" s="9"/>
      <c r="H165" s="9"/>
      <c r="I165" s="9"/>
      <c r="J165" s="9"/>
      <c r="K165" s="9"/>
    </row>
    <row r="166" spans="1:11" s="88" customFormat="1" x14ac:dyDescent="0.35">
      <c r="A166" s="142"/>
      <c r="B166" s="143"/>
      <c r="C166" s="144"/>
      <c r="D166" s="16"/>
      <c r="E166" s="9"/>
      <c r="F166" s="9"/>
      <c r="G166" s="9"/>
      <c r="H166" s="9"/>
      <c r="I166" s="9"/>
      <c r="J166" s="9"/>
      <c r="K166" s="9"/>
    </row>
    <row r="167" spans="1:11" s="88" customFormat="1" x14ac:dyDescent="0.35">
      <c r="A167" s="142"/>
      <c r="B167" s="143"/>
      <c r="C167" s="144"/>
      <c r="D167" s="16"/>
      <c r="E167" s="9"/>
      <c r="F167" s="9"/>
      <c r="G167" s="9"/>
      <c r="H167" s="9"/>
      <c r="I167" s="9"/>
      <c r="J167" s="9"/>
      <c r="K167" s="9"/>
    </row>
    <row r="168" spans="1:11" s="88" customFormat="1" x14ac:dyDescent="0.35">
      <c r="A168" s="142"/>
      <c r="B168" s="143"/>
      <c r="C168" s="144"/>
      <c r="D168" s="16"/>
      <c r="E168" s="9"/>
      <c r="F168" s="9"/>
      <c r="G168" s="9"/>
      <c r="H168" s="9"/>
      <c r="I168" s="9"/>
      <c r="J168" s="9"/>
      <c r="K168" s="9"/>
    </row>
    <row r="169" spans="1:11" s="88" customFormat="1" x14ac:dyDescent="0.35">
      <c r="A169" s="14"/>
      <c r="B169" s="15"/>
      <c r="C169" s="21" t="s">
        <v>58</v>
      </c>
      <c r="D169" s="124">
        <f>SUM(D161:D168)</f>
        <v>0</v>
      </c>
      <c r="E169" s="9"/>
      <c r="F169" s="9"/>
      <c r="G169" s="9"/>
      <c r="H169" s="9"/>
      <c r="I169" s="9"/>
      <c r="J169" s="9"/>
      <c r="K169" s="9"/>
    </row>
    <row r="170" spans="1:11" s="88" customForma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s="88" customFormat="1" x14ac:dyDescent="0.35">
      <c r="A171" s="10" t="s">
        <v>63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s="88" customFormat="1" x14ac:dyDescent="0.35">
      <c r="A172" s="121" t="s">
        <v>186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s="88" customFormat="1" x14ac:dyDescent="0.35">
      <c r="A173" s="148" t="s">
        <v>66</v>
      </c>
      <c r="B173" s="148"/>
      <c r="C173" s="126"/>
      <c r="D173" s="132" t="str">
        <f>IF(C173&lt;=0.05*(I153+C156+D169),"correct","error: overheads are higher than 5% of Staff costs and Operation costs")</f>
        <v>correct</v>
      </c>
      <c r="E173" s="9"/>
      <c r="F173" s="9"/>
      <c r="G173" s="9"/>
      <c r="H173" s="9"/>
      <c r="I173" s="9"/>
      <c r="J173" s="9"/>
      <c r="K173" s="9"/>
    </row>
    <row r="174" spans="1:11" s="88" customForma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s="88" customFormat="1" x14ac:dyDescent="0.35">
      <c r="A175" s="10" t="s">
        <v>67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s="88" customFormat="1" x14ac:dyDescent="0.35">
      <c r="A176" s="121" t="s">
        <v>187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s="88" customFormat="1" x14ac:dyDescent="0.35">
      <c r="A177" s="149" t="s">
        <v>60</v>
      </c>
      <c r="B177" s="149"/>
      <c r="C177" s="149"/>
      <c r="D177" s="20" t="s">
        <v>57</v>
      </c>
      <c r="E177" s="9"/>
      <c r="F177" s="9"/>
      <c r="G177" s="9"/>
      <c r="H177" s="9"/>
      <c r="I177" s="9"/>
      <c r="J177" s="9"/>
      <c r="K177" s="9"/>
    </row>
    <row r="178" spans="1:11" s="88" customFormat="1" x14ac:dyDescent="0.35">
      <c r="A178" s="142"/>
      <c r="B178" s="143"/>
      <c r="C178" s="144"/>
      <c r="D178" s="16"/>
      <c r="E178" s="9"/>
      <c r="F178" s="9"/>
      <c r="G178" s="9"/>
      <c r="H178" s="9"/>
      <c r="I178" s="9"/>
      <c r="J178" s="9"/>
      <c r="K178" s="9"/>
    </row>
    <row r="179" spans="1:11" s="88" customFormat="1" x14ac:dyDescent="0.35">
      <c r="A179" s="142"/>
      <c r="B179" s="143"/>
      <c r="C179" s="144"/>
      <c r="D179" s="16"/>
      <c r="E179" s="9"/>
      <c r="F179" s="9"/>
      <c r="G179" s="9"/>
      <c r="H179" s="9"/>
      <c r="I179" s="9"/>
      <c r="J179" s="9"/>
      <c r="K179" s="9"/>
    </row>
    <row r="180" spans="1:11" s="88" customFormat="1" x14ac:dyDescent="0.35">
      <c r="A180" s="142"/>
      <c r="B180" s="143"/>
      <c r="C180" s="144"/>
      <c r="D180" s="16"/>
      <c r="E180" s="9"/>
      <c r="F180" s="9"/>
      <c r="G180" s="9"/>
      <c r="H180" s="9"/>
      <c r="I180" s="9"/>
      <c r="J180" s="9"/>
      <c r="K180" s="9"/>
    </row>
    <row r="181" spans="1:11" s="88" customFormat="1" x14ac:dyDescent="0.35">
      <c r="A181" s="142"/>
      <c r="B181" s="143"/>
      <c r="C181" s="144"/>
      <c r="D181" s="16"/>
      <c r="E181" s="9"/>
      <c r="F181" s="9"/>
      <c r="G181" s="9"/>
      <c r="H181" s="9"/>
      <c r="I181" s="9"/>
      <c r="J181" s="9"/>
      <c r="K181" s="9"/>
    </row>
    <row r="182" spans="1:11" s="88" customFormat="1" x14ac:dyDescent="0.35">
      <c r="A182" s="142"/>
      <c r="B182" s="143"/>
      <c r="C182" s="144"/>
      <c r="D182" s="16"/>
      <c r="E182" s="9"/>
      <c r="F182" s="9"/>
      <c r="G182" s="9"/>
      <c r="H182" s="9"/>
      <c r="I182" s="9"/>
      <c r="J182" s="9"/>
      <c r="K182" s="9"/>
    </row>
    <row r="183" spans="1:11" s="88" customFormat="1" x14ac:dyDescent="0.35">
      <c r="A183" s="142"/>
      <c r="B183" s="143"/>
      <c r="C183" s="144"/>
      <c r="D183" s="16"/>
      <c r="E183" s="9"/>
      <c r="F183" s="9"/>
      <c r="G183" s="9"/>
      <c r="H183" s="9"/>
      <c r="I183" s="9"/>
      <c r="J183" s="9"/>
      <c r="K183" s="9"/>
    </row>
    <row r="184" spans="1:11" s="88" customFormat="1" x14ac:dyDescent="0.35">
      <c r="A184" s="142"/>
      <c r="B184" s="143"/>
      <c r="C184" s="144"/>
      <c r="D184" s="16"/>
      <c r="E184" s="9"/>
      <c r="F184" s="9"/>
      <c r="G184" s="9"/>
      <c r="H184" s="9"/>
      <c r="I184" s="9"/>
      <c r="J184" s="9"/>
      <c r="K184" s="9"/>
    </row>
    <row r="185" spans="1:11" s="88" customFormat="1" x14ac:dyDescent="0.35">
      <c r="A185" s="142"/>
      <c r="B185" s="143"/>
      <c r="C185" s="144"/>
      <c r="D185" s="16"/>
      <c r="E185" s="9"/>
      <c r="F185" s="9"/>
      <c r="G185" s="9"/>
      <c r="H185" s="9"/>
      <c r="I185" s="9"/>
      <c r="J185" s="9"/>
      <c r="K185" s="9"/>
    </row>
    <row r="186" spans="1:11" s="88" customFormat="1" x14ac:dyDescent="0.35">
      <c r="A186" s="14"/>
      <c r="B186" s="15"/>
      <c r="C186" s="20" t="s">
        <v>58</v>
      </c>
      <c r="D186" s="124">
        <f>SUM(D178:D185)</f>
        <v>0</v>
      </c>
      <c r="E186" s="9"/>
      <c r="F186" s="9"/>
      <c r="G186" s="9"/>
      <c r="H186" s="9"/>
      <c r="I186" s="9"/>
      <c r="J186" s="9"/>
      <c r="K186" s="9"/>
    </row>
    <row r="187" spans="1:11" s="88" customForma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s="88" customFormat="1" x14ac:dyDescent="0.35">
      <c r="A188" s="10" t="s">
        <v>68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s="88" customFormat="1" x14ac:dyDescent="0.35">
      <c r="A189" s="121" t="s">
        <v>188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s="88" customFormat="1" x14ac:dyDescent="0.35">
      <c r="A190" s="121" t="s">
        <v>201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s="88" customFormat="1" x14ac:dyDescent="0.35">
      <c r="A191" s="150" t="s">
        <v>61</v>
      </c>
      <c r="B191" s="150"/>
      <c r="C191" s="150"/>
      <c r="D191" s="20" t="s">
        <v>57</v>
      </c>
      <c r="E191" s="9"/>
      <c r="F191" s="9"/>
      <c r="G191" s="9"/>
      <c r="H191" s="9"/>
      <c r="I191" s="9"/>
      <c r="J191" s="9"/>
      <c r="K191" s="9"/>
    </row>
    <row r="192" spans="1:11" s="88" customFormat="1" x14ac:dyDescent="0.35">
      <c r="A192" s="142"/>
      <c r="B192" s="143"/>
      <c r="C192" s="144"/>
      <c r="D192" s="16"/>
      <c r="E192" s="9"/>
      <c r="F192" s="9"/>
      <c r="G192" s="9"/>
      <c r="H192" s="9"/>
      <c r="I192" s="9"/>
      <c r="J192" s="9"/>
      <c r="K192" s="9"/>
    </row>
    <row r="193" spans="1:11" s="88" customFormat="1" x14ac:dyDescent="0.35">
      <c r="A193" s="142"/>
      <c r="B193" s="143"/>
      <c r="C193" s="144"/>
      <c r="D193" s="16"/>
      <c r="E193" s="9"/>
      <c r="F193" s="9"/>
      <c r="G193" s="9"/>
      <c r="H193" s="9"/>
      <c r="I193" s="9"/>
      <c r="J193" s="9"/>
      <c r="K193" s="9"/>
    </row>
    <row r="194" spans="1:11" s="88" customFormat="1" x14ac:dyDescent="0.35">
      <c r="A194" s="142"/>
      <c r="B194" s="143"/>
      <c r="C194" s="144"/>
      <c r="D194" s="16"/>
      <c r="E194" s="9"/>
      <c r="F194" s="9"/>
      <c r="G194" s="9"/>
      <c r="H194" s="9"/>
      <c r="I194" s="9"/>
      <c r="J194" s="9"/>
      <c r="K194" s="9"/>
    </row>
    <row r="195" spans="1:11" s="88" customFormat="1" x14ac:dyDescent="0.35">
      <c r="A195" s="142"/>
      <c r="B195" s="143"/>
      <c r="C195" s="144"/>
      <c r="D195" s="16"/>
      <c r="E195" s="9"/>
      <c r="F195" s="9"/>
      <c r="G195" s="9"/>
      <c r="H195" s="9"/>
      <c r="I195" s="9"/>
      <c r="J195" s="9"/>
      <c r="K195" s="9"/>
    </row>
    <row r="196" spans="1:11" s="88" customFormat="1" x14ac:dyDescent="0.35">
      <c r="A196" s="142"/>
      <c r="B196" s="143"/>
      <c r="C196" s="144"/>
      <c r="D196" s="16"/>
      <c r="E196" s="9"/>
      <c r="F196" s="9"/>
      <c r="G196" s="9"/>
      <c r="H196" s="9"/>
      <c r="I196" s="9"/>
      <c r="J196" s="9"/>
      <c r="K196" s="9"/>
    </row>
    <row r="197" spans="1:11" s="88" customFormat="1" x14ac:dyDescent="0.35">
      <c r="A197" s="142"/>
      <c r="B197" s="143"/>
      <c r="C197" s="144"/>
      <c r="D197" s="16"/>
      <c r="E197" s="9"/>
      <c r="F197" s="9"/>
      <c r="G197" s="9"/>
      <c r="H197" s="9"/>
      <c r="I197" s="9"/>
      <c r="J197" s="9"/>
      <c r="K197" s="9"/>
    </row>
    <row r="198" spans="1:11" s="88" customFormat="1" x14ac:dyDescent="0.35">
      <c r="A198" s="142"/>
      <c r="B198" s="143"/>
      <c r="C198" s="144"/>
      <c r="D198" s="16"/>
      <c r="E198" s="9"/>
      <c r="F198" s="9"/>
      <c r="G198" s="9"/>
      <c r="H198" s="9"/>
      <c r="I198" s="9"/>
      <c r="J198" s="9"/>
      <c r="K198" s="9"/>
    </row>
    <row r="199" spans="1:11" s="88" customFormat="1" x14ac:dyDescent="0.35">
      <c r="A199" s="142"/>
      <c r="B199" s="143"/>
      <c r="C199" s="144"/>
      <c r="D199" s="16"/>
      <c r="E199" s="9"/>
      <c r="F199" s="9"/>
      <c r="G199" s="9"/>
      <c r="H199" s="9"/>
      <c r="I199" s="9"/>
      <c r="J199" s="9"/>
      <c r="K199" s="9"/>
    </row>
    <row r="200" spans="1:11" s="88" customFormat="1" x14ac:dyDescent="0.35">
      <c r="A200" s="14"/>
      <c r="B200" s="15"/>
      <c r="C200" s="20" t="s">
        <v>58</v>
      </c>
      <c r="D200" s="124">
        <f>SUM(D192:D199)</f>
        <v>0</v>
      </c>
      <c r="E200" s="132" t="str">
        <f>IF(D200&lt;=0.25*D14,"correct","error: subcontracting is higher than 25% of the total budget of the partner")</f>
        <v>correct</v>
      </c>
      <c r="F200" s="9"/>
      <c r="G200" s="9"/>
      <c r="H200" s="9"/>
      <c r="I200" s="9"/>
      <c r="J200" s="9"/>
      <c r="K200" s="9"/>
    </row>
    <row r="201" spans="1:1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s="88" customFormat="1" x14ac:dyDescent="0.35">
      <c r="A202" s="2" t="s">
        <v>72</v>
      </c>
      <c r="B202" s="2"/>
      <c r="C202" s="2"/>
      <c r="D202" s="2"/>
      <c r="E202" s="2"/>
      <c r="F202" s="2"/>
      <c r="G202" s="2"/>
      <c r="H202" s="1"/>
      <c r="I202" s="1"/>
      <c r="J202" s="1"/>
      <c r="K202" s="9"/>
    </row>
    <row r="203" spans="1:11" s="88" customForma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1" s="88" customFormat="1" x14ac:dyDescent="0.35">
      <c r="A204" s="10" t="s">
        <v>190</v>
      </c>
      <c r="B204" s="25"/>
      <c r="C204" s="9"/>
      <c r="D204" s="9"/>
      <c r="E204" s="9"/>
      <c r="F204" s="9"/>
      <c r="G204" s="9"/>
      <c r="H204" s="9"/>
      <c r="I204" s="9"/>
      <c r="J204" s="9"/>
      <c r="K204" s="9"/>
    </row>
    <row r="205" spans="1:11" s="88" customFormat="1" x14ac:dyDescent="0.35">
      <c r="A205" s="121" t="s">
        <v>191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s="88" customFormat="1" x14ac:dyDescent="0.35">
      <c r="A206" s="121" t="s">
        <v>183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s="88" customFormat="1" ht="26" x14ac:dyDescent="0.35">
      <c r="A207" s="11" t="s">
        <v>12</v>
      </c>
      <c r="B207" s="11" t="s">
        <v>13</v>
      </c>
      <c r="C207" s="11" t="s">
        <v>14</v>
      </c>
      <c r="D207" s="11" t="s">
        <v>15</v>
      </c>
      <c r="E207" s="11" t="s">
        <v>202</v>
      </c>
      <c r="F207" s="11" t="s">
        <v>17</v>
      </c>
      <c r="G207" s="11" t="s">
        <v>18</v>
      </c>
      <c r="H207" s="11" t="s">
        <v>54</v>
      </c>
      <c r="I207" s="11" t="s">
        <v>16</v>
      </c>
      <c r="J207" s="11" t="s">
        <v>55</v>
      </c>
      <c r="K207" s="9"/>
    </row>
    <row r="208" spans="1:11" s="137" customFormat="1" ht="39" x14ac:dyDescent="0.35">
      <c r="A208" s="8" t="s">
        <v>19</v>
      </c>
      <c r="B208" s="8" t="s">
        <v>20</v>
      </c>
      <c r="C208" s="7" t="s">
        <v>21</v>
      </c>
      <c r="D208" s="7" t="s">
        <v>21</v>
      </c>
      <c r="E208" s="7" t="s">
        <v>203</v>
      </c>
      <c r="F208" s="8" t="s">
        <v>209</v>
      </c>
      <c r="G208" s="7" t="s">
        <v>22</v>
      </c>
      <c r="H208" s="8" t="s">
        <v>144</v>
      </c>
      <c r="I208" s="7" t="s">
        <v>23</v>
      </c>
      <c r="J208" s="8" t="s">
        <v>144</v>
      </c>
      <c r="K208" s="136"/>
    </row>
    <row r="209" spans="1:11" s="88" customFormat="1" x14ac:dyDescent="0.35">
      <c r="A209" s="3"/>
      <c r="B209" s="17"/>
      <c r="C209" s="17"/>
      <c r="D209" s="17"/>
      <c r="E209" s="17"/>
      <c r="F209" s="3"/>
      <c r="G209" s="3"/>
      <c r="H209" s="3"/>
      <c r="I209" s="23">
        <f>F209*G209</f>
        <v>0</v>
      </c>
      <c r="J209" s="3"/>
      <c r="K209" s="9"/>
    </row>
    <row r="210" spans="1:11" s="88" customFormat="1" x14ac:dyDescent="0.35">
      <c r="A210" s="3"/>
      <c r="B210" s="17"/>
      <c r="C210" s="17"/>
      <c r="D210" s="17"/>
      <c r="E210" s="17"/>
      <c r="F210" s="3"/>
      <c r="G210" s="3"/>
      <c r="H210" s="3"/>
      <c r="I210" s="23">
        <f t="shared" ref="I210:I214" si="9">F210*G210</f>
        <v>0</v>
      </c>
      <c r="J210" s="3"/>
      <c r="K210" s="9"/>
    </row>
    <row r="211" spans="1:11" s="88" customFormat="1" x14ac:dyDescent="0.35">
      <c r="A211" s="3"/>
      <c r="B211" s="17"/>
      <c r="C211" s="17"/>
      <c r="D211" s="17"/>
      <c r="E211" s="17"/>
      <c r="F211" s="3"/>
      <c r="G211" s="3"/>
      <c r="H211" s="3"/>
      <c r="I211" s="23">
        <f t="shared" si="9"/>
        <v>0</v>
      </c>
      <c r="J211" s="3"/>
      <c r="K211" s="9"/>
    </row>
    <row r="212" spans="1:11" s="88" customFormat="1" x14ac:dyDescent="0.35">
      <c r="A212" s="3"/>
      <c r="B212" s="17"/>
      <c r="C212" s="17"/>
      <c r="D212" s="17"/>
      <c r="E212" s="17"/>
      <c r="F212" s="3"/>
      <c r="G212" s="3"/>
      <c r="H212" s="3"/>
      <c r="I212" s="23">
        <f t="shared" si="9"/>
        <v>0</v>
      </c>
      <c r="J212" s="3"/>
      <c r="K212" s="9"/>
    </row>
    <row r="213" spans="1:11" s="88" customFormat="1" x14ac:dyDescent="0.35">
      <c r="A213" s="3"/>
      <c r="B213" s="17"/>
      <c r="C213" s="17"/>
      <c r="D213" s="17"/>
      <c r="E213" s="17"/>
      <c r="F213" s="3"/>
      <c r="G213" s="3"/>
      <c r="H213" s="3"/>
      <c r="I213" s="23">
        <f t="shared" si="9"/>
        <v>0</v>
      </c>
      <c r="J213" s="3"/>
      <c r="K213" s="9"/>
    </row>
    <row r="214" spans="1:11" s="88" customFormat="1" x14ac:dyDescent="0.35">
      <c r="A214" s="3"/>
      <c r="B214" s="17"/>
      <c r="C214" s="17"/>
      <c r="D214" s="17"/>
      <c r="E214" s="17"/>
      <c r="F214" s="3"/>
      <c r="G214" s="3"/>
      <c r="H214" s="3"/>
      <c r="I214" s="23">
        <f t="shared" si="9"/>
        <v>0</v>
      </c>
      <c r="J214" s="3"/>
      <c r="K214" s="9"/>
    </row>
    <row r="215" spans="1:11" s="88" customFormat="1" x14ac:dyDescent="0.35">
      <c r="A215" s="9"/>
      <c r="B215" s="9"/>
      <c r="C215" s="9"/>
      <c r="D215" s="9"/>
      <c r="F215" s="9"/>
      <c r="G215" s="13" t="s">
        <v>189</v>
      </c>
      <c r="H215" s="123">
        <f>SUM(H209:H214)</f>
        <v>0</v>
      </c>
      <c r="I215" s="122">
        <f t="shared" ref="I215" si="10">SUM(I209:I214)</f>
        <v>0</v>
      </c>
      <c r="J215" s="11">
        <f t="shared" ref="J215" si="11">SUM(J209:J214)</f>
        <v>0</v>
      </c>
      <c r="K215" s="9"/>
    </row>
    <row r="216" spans="1:11" s="88" customFormat="1" x14ac:dyDescent="0.35">
      <c r="A216" s="10" t="s">
        <v>64</v>
      </c>
      <c r="B216" s="9"/>
      <c r="C216" s="9"/>
      <c r="D216" s="9"/>
      <c r="E216" s="9"/>
      <c r="F216" s="9"/>
      <c r="G216" s="9"/>
      <c r="H216" s="9"/>
      <c r="I216" s="9"/>
      <c r="K216" s="9"/>
    </row>
    <row r="217" spans="1:11" s="88" customFormat="1" x14ac:dyDescent="0.35">
      <c r="A217" s="121" t="s">
        <v>184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s="88" customFormat="1" x14ac:dyDescent="0.35">
      <c r="A218" s="148" t="s">
        <v>69</v>
      </c>
      <c r="B218" s="148"/>
      <c r="C218" s="125"/>
      <c r="D218" s="132" t="str">
        <f>IF(C218&lt;=0.1*I215,"correct","error: GOP are higher than 10% of Staff costs")</f>
        <v>correct</v>
      </c>
      <c r="E218" s="9"/>
      <c r="F218" s="9"/>
      <c r="G218" s="9"/>
      <c r="H218" s="9"/>
      <c r="I218" s="9"/>
      <c r="J218" s="9"/>
      <c r="K218" s="9"/>
    </row>
    <row r="219" spans="1:11" s="88" customForma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s="88" customFormat="1" x14ac:dyDescent="0.35">
      <c r="A220" s="10" t="s">
        <v>65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s="88" customFormat="1" x14ac:dyDescent="0.35">
      <c r="A221" s="121" t="s">
        <v>185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s="88" customFormat="1" x14ac:dyDescent="0.35">
      <c r="A222" s="149" t="s">
        <v>56</v>
      </c>
      <c r="B222" s="149"/>
      <c r="C222" s="149"/>
      <c r="D222" s="20" t="s">
        <v>57</v>
      </c>
      <c r="E222" s="9"/>
      <c r="F222" s="9"/>
      <c r="G222" s="9"/>
      <c r="H222" s="9"/>
      <c r="I222" s="9"/>
      <c r="J222" s="9"/>
      <c r="K222" s="9"/>
    </row>
    <row r="223" spans="1:11" s="88" customFormat="1" x14ac:dyDescent="0.35">
      <c r="A223" s="145"/>
      <c r="B223" s="146"/>
      <c r="C223" s="147"/>
      <c r="D223" s="16"/>
      <c r="E223" s="9"/>
      <c r="F223" s="9"/>
      <c r="G223" s="9"/>
      <c r="H223" s="9"/>
      <c r="I223" s="9"/>
      <c r="J223" s="9"/>
      <c r="K223" s="9"/>
    </row>
    <row r="224" spans="1:11" s="88" customFormat="1" x14ac:dyDescent="0.35">
      <c r="A224" s="145"/>
      <c r="B224" s="146"/>
      <c r="C224" s="147"/>
      <c r="D224" s="16"/>
      <c r="E224" s="9"/>
      <c r="F224" s="9"/>
      <c r="G224" s="9"/>
      <c r="H224" s="9"/>
      <c r="I224" s="9"/>
      <c r="J224" s="9"/>
      <c r="K224" s="9"/>
    </row>
    <row r="225" spans="1:11" s="88" customFormat="1" x14ac:dyDescent="0.35">
      <c r="A225" s="142"/>
      <c r="B225" s="143"/>
      <c r="C225" s="144"/>
      <c r="D225" s="16"/>
      <c r="E225" s="9"/>
      <c r="F225" s="9"/>
      <c r="G225" s="9"/>
      <c r="H225" s="9"/>
      <c r="I225" s="9"/>
      <c r="J225" s="9"/>
      <c r="K225" s="9"/>
    </row>
    <row r="226" spans="1:11" s="88" customFormat="1" x14ac:dyDescent="0.35">
      <c r="A226" s="142"/>
      <c r="B226" s="143"/>
      <c r="C226" s="144"/>
      <c r="D226" s="16"/>
      <c r="E226" s="9"/>
      <c r="F226" s="9"/>
      <c r="G226" s="9"/>
      <c r="H226" s="9"/>
      <c r="I226" s="9"/>
      <c r="J226" s="9"/>
      <c r="K226" s="9"/>
    </row>
    <row r="227" spans="1:11" s="88" customFormat="1" x14ac:dyDescent="0.35">
      <c r="A227" s="142"/>
      <c r="B227" s="143"/>
      <c r="C227" s="144"/>
      <c r="D227" s="16"/>
      <c r="E227" s="9"/>
      <c r="F227" s="9"/>
      <c r="G227" s="9"/>
      <c r="H227" s="9"/>
      <c r="I227" s="9"/>
      <c r="J227" s="9"/>
      <c r="K227" s="9"/>
    </row>
    <row r="228" spans="1:11" s="88" customFormat="1" x14ac:dyDescent="0.35">
      <c r="A228" s="142"/>
      <c r="B228" s="143"/>
      <c r="C228" s="144"/>
      <c r="D228" s="16"/>
      <c r="E228" s="9"/>
      <c r="F228" s="9"/>
      <c r="G228" s="9"/>
      <c r="H228" s="9"/>
      <c r="I228" s="9"/>
      <c r="J228" s="9"/>
      <c r="K228" s="9"/>
    </row>
    <row r="229" spans="1:11" s="88" customFormat="1" x14ac:dyDescent="0.35">
      <c r="A229" s="142"/>
      <c r="B229" s="143"/>
      <c r="C229" s="144"/>
      <c r="D229" s="16"/>
      <c r="E229" s="9"/>
      <c r="F229" s="9"/>
      <c r="G229" s="9"/>
      <c r="H229" s="9"/>
      <c r="I229" s="9"/>
      <c r="J229" s="9"/>
      <c r="K229" s="9"/>
    </row>
    <row r="230" spans="1:11" s="88" customFormat="1" x14ac:dyDescent="0.35">
      <c r="A230" s="142"/>
      <c r="B230" s="143"/>
      <c r="C230" s="144"/>
      <c r="D230" s="16"/>
      <c r="E230" s="9"/>
      <c r="F230" s="9"/>
      <c r="G230" s="9"/>
      <c r="H230" s="9"/>
      <c r="I230" s="9"/>
      <c r="J230" s="9"/>
      <c r="K230" s="9"/>
    </row>
    <row r="231" spans="1:11" s="88" customFormat="1" x14ac:dyDescent="0.35">
      <c r="A231" s="14"/>
      <c r="B231" s="15"/>
      <c r="C231" s="21" t="s">
        <v>58</v>
      </c>
      <c r="D231" s="124">
        <f>SUM(D223:D230)</f>
        <v>0</v>
      </c>
      <c r="E231" s="9"/>
      <c r="F231" s="9"/>
      <c r="G231" s="9"/>
      <c r="H231" s="9"/>
      <c r="I231" s="9"/>
      <c r="J231" s="9"/>
      <c r="K231" s="9"/>
    </row>
    <row r="232" spans="1:11" s="88" customForma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s="88" customFormat="1" x14ac:dyDescent="0.35">
      <c r="A233" s="10" t="s">
        <v>63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s="88" customFormat="1" x14ac:dyDescent="0.35">
      <c r="A234" s="121" t="s">
        <v>186</v>
      </c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s="88" customFormat="1" x14ac:dyDescent="0.35">
      <c r="A235" s="148" t="s">
        <v>66</v>
      </c>
      <c r="B235" s="148"/>
      <c r="C235" s="24"/>
      <c r="D235" s="132" t="str">
        <f>IF(C235&lt;=0.05*(I215+C218+D231),"correct","error: overheads are higher than 5% of Staff costs and Operation costs")</f>
        <v>correct</v>
      </c>
      <c r="E235" s="9"/>
      <c r="F235" s="9"/>
      <c r="G235" s="9"/>
      <c r="H235" s="9"/>
      <c r="I235" s="9"/>
      <c r="J235" s="9"/>
      <c r="K235" s="9"/>
    </row>
    <row r="236" spans="1:11" s="88" customForma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s="88" customFormat="1" x14ac:dyDescent="0.35">
      <c r="A237" s="10" t="s">
        <v>67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s="88" customFormat="1" x14ac:dyDescent="0.35">
      <c r="A238" s="121" t="s">
        <v>187</v>
      </c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s="88" customFormat="1" x14ac:dyDescent="0.35">
      <c r="A239" s="149" t="s">
        <v>60</v>
      </c>
      <c r="B239" s="149"/>
      <c r="C239" s="149"/>
      <c r="D239" s="20" t="s">
        <v>57</v>
      </c>
      <c r="E239" s="9"/>
      <c r="F239" s="9"/>
      <c r="G239" s="9"/>
      <c r="H239" s="9"/>
      <c r="I239" s="9"/>
      <c r="J239" s="9"/>
      <c r="K239" s="9"/>
    </row>
    <row r="240" spans="1:11" s="88" customFormat="1" x14ac:dyDescent="0.35">
      <c r="A240" s="142"/>
      <c r="B240" s="143"/>
      <c r="C240" s="144"/>
      <c r="D240" s="16"/>
      <c r="E240" s="9"/>
      <c r="F240" s="9"/>
      <c r="G240" s="9"/>
      <c r="H240" s="9"/>
      <c r="I240" s="9"/>
      <c r="J240" s="9"/>
      <c r="K240" s="9"/>
    </row>
    <row r="241" spans="1:11" s="88" customFormat="1" x14ac:dyDescent="0.35">
      <c r="A241" s="142"/>
      <c r="B241" s="143"/>
      <c r="C241" s="144"/>
      <c r="D241" s="16"/>
      <c r="E241" s="9"/>
      <c r="F241" s="9"/>
      <c r="G241" s="9"/>
      <c r="H241" s="9"/>
      <c r="I241" s="9"/>
      <c r="J241" s="9"/>
      <c r="K241" s="9"/>
    </row>
    <row r="242" spans="1:11" s="88" customFormat="1" x14ac:dyDescent="0.35">
      <c r="A242" s="142"/>
      <c r="B242" s="143"/>
      <c r="C242" s="144"/>
      <c r="D242" s="16"/>
      <c r="E242" s="9"/>
      <c r="F242" s="9"/>
      <c r="G242" s="9"/>
      <c r="H242" s="9"/>
      <c r="I242" s="9"/>
      <c r="J242" s="9"/>
      <c r="K242" s="9"/>
    </row>
    <row r="243" spans="1:11" s="88" customFormat="1" x14ac:dyDescent="0.35">
      <c r="A243" s="142"/>
      <c r="B243" s="143"/>
      <c r="C243" s="144"/>
      <c r="D243" s="16"/>
      <c r="E243" s="9"/>
      <c r="F243" s="9"/>
      <c r="G243" s="9"/>
      <c r="H243" s="9"/>
      <c r="I243" s="9"/>
      <c r="J243" s="9"/>
      <c r="K243" s="9"/>
    </row>
    <row r="244" spans="1:11" s="88" customFormat="1" x14ac:dyDescent="0.35">
      <c r="A244" s="142"/>
      <c r="B244" s="143"/>
      <c r="C244" s="144"/>
      <c r="D244" s="16"/>
      <c r="E244" s="9"/>
      <c r="F244" s="9"/>
      <c r="G244" s="9"/>
      <c r="H244" s="9"/>
      <c r="I244" s="9"/>
      <c r="J244" s="9"/>
      <c r="K244" s="9"/>
    </row>
    <row r="245" spans="1:11" s="88" customFormat="1" x14ac:dyDescent="0.35">
      <c r="A245" s="142"/>
      <c r="B245" s="143"/>
      <c r="C245" s="144"/>
      <c r="D245" s="16"/>
      <c r="E245" s="9"/>
      <c r="F245" s="9"/>
      <c r="G245" s="9"/>
      <c r="H245" s="9"/>
      <c r="I245" s="9"/>
      <c r="J245" s="9"/>
      <c r="K245" s="9"/>
    </row>
    <row r="246" spans="1:11" s="88" customFormat="1" x14ac:dyDescent="0.35">
      <c r="A246" s="142"/>
      <c r="B246" s="143"/>
      <c r="C246" s="144"/>
      <c r="D246" s="16"/>
      <c r="E246" s="9"/>
      <c r="F246" s="9"/>
      <c r="G246" s="9"/>
      <c r="H246" s="9"/>
      <c r="I246" s="9"/>
      <c r="J246" s="9"/>
      <c r="K246" s="9"/>
    </row>
    <row r="247" spans="1:11" s="88" customFormat="1" x14ac:dyDescent="0.35">
      <c r="A247" s="142"/>
      <c r="B247" s="143"/>
      <c r="C247" s="144"/>
      <c r="D247" s="16"/>
      <c r="E247" s="9"/>
      <c r="F247" s="9"/>
      <c r="G247" s="9"/>
      <c r="H247" s="9"/>
      <c r="I247" s="9"/>
      <c r="J247" s="9"/>
      <c r="K247" s="9"/>
    </row>
    <row r="248" spans="1:11" s="88" customFormat="1" x14ac:dyDescent="0.35">
      <c r="A248" s="14"/>
      <c r="B248" s="15"/>
      <c r="C248" s="20" t="s">
        <v>58</v>
      </c>
      <c r="D248" s="124">
        <f>SUM(D240:D247)</f>
        <v>0</v>
      </c>
      <c r="E248" s="9"/>
      <c r="F248" s="9"/>
      <c r="G248" s="9"/>
      <c r="H248" s="9"/>
      <c r="I248" s="9"/>
      <c r="J248" s="9"/>
      <c r="K248" s="9"/>
    </row>
    <row r="249" spans="1:11" s="88" customFormat="1" x14ac:dyDescent="0.3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s="88" customFormat="1" x14ac:dyDescent="0.35">
      <c r="A250" s="10" t="s">
        <v>68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s="88" customFormat="1" x14ac:dyDescent="0.35">
      <c r="A251" s="121" t="s">
        <v>188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s="88" customFormat="1" x14ac:dyDescent="0.35">
      <c r="A252" s="121" t="s">
        <v>201</v>
      </c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s="88" customFormat="1" x14ac:dyDescent="0.35">
      <c r="A253" s="150" t="s">
        <v>61</v>
      </c>
      <c r="B253" s="150"/>
      <c r="C253" s="150"/>
      <c r="D253" s="20" t="s">
        <v>57</v>
      </c>
      <c r="E253" s="9"/>
      <c r="F253" s="9"/>
      <c r="G253" s="9"/>
      <c r="H253" s="9"/>
      <c r="I253" s="9"/>
      <c r="J253" s="9"/>
      <c r="K253" s="9"/>
    </row>
    <row r="254" spans="1:11" s="88" customFormat="1" x14ac:dyDescent="0.35">
      <c r="A254" s="142"/>
      <c r="B254" s="143"/>
      <c r="C254" s="144"/>
      <c r="D254" s="16"/>
      <c r="E254" s="9"/>
      <c r="F254" s="9"/>
      <c r="G254" s="9"/>
      <c r="H254" s="9"/>
      <c r="I254" s="9"/>
      <c r="J254" s="9"/>
      <c r="K254" s="9"/>
    </row>
    <row r="255" spans="1:11" s="88" customFormat="1" x14ac:dyDescent="0.35">
      <c r="A255" s="142"/>
      <c r="B255" s="143"/>
      <c r="C255" s="144"/>
      <c r="D255" s="16"/>
      <c r="E255" s="9"/>
      <c r="F255" s="9"/>
      <c r="G255" s="9"/>
      <c r="H255" s="9"/>
      <c r="I255" s="9"/>
      <c r="J255" s="9"/>
      <c r="K255" s="9"/>
    </row>
    <row r="256" spans="1:11" s="88" customFormat="1" x14ac:dyDescent="0.35">
      <c r="A256" s="142"/>
      <c r="B256" s="143"/>
      <c r="C256" s="144"/>
      <c r="D256" s="16"/>
      <c r="E256" s="9"/>
      <c r="F256" s="9"/>
      <c r="G256" s="9"/>
      <c r="H256" s="9"/>
      <c r="I256" s="9"/>
      <c r="J256" s="9"/>
      <c r="K256" s="9"/>
    </row>
    <row r="257" spans="1:11" s="88" customFormat="1" x14ac:dyDescent="0.35">
      <c r="A257" s="142"/>
      <c r="B257" s="143"/>
      <c r="C257" s="144"/>
      <c r="D257" s="16"/>
      <c r="E257" s="9"/>
      <c r="F257" s="9"/>
      <c r="G257" s="9"/>
      <c r="H257" s="9"/>
      <c r="I257" s="9"/>
      <c r="J257" s="9"/>
      <c r="K257" s="9"/>
    </row>
    <row r="258" spans="1:11" s="88" customFormat="1" x14ac:dyDescent="0.35">
      <c r="A258" s="142"/>
      <c r="B258" s="143"/>
      <c r="C258" s="144"/>
      <c r="D258" s="16"/>
      <c r="E258" s="9"/>
      <c r="F258" s="9"/>
      <c r="G258" s="9"/>
      <c r="H258" s="9"/>
      <c r="I258" s="9"/>
      <c r="J258" s="9"/>
      <c r="K258" s="9"/>
    </row>
    <row r="259" spans="1:11" s="88" customFormat="1" x14ac:dyDescent="0.35">
      <c r="A259" s="142"/>
      <c r="B259" s="143"/>
      <c r="C259" s="144"/>
      <c r="D259" s="16"/>
      <c r="E259" s="9"/>
      <c r="F259" s="9"/>
      <c r="G259" s="9"/>
      <c r="H259" s="9"/>
      <c r="I259" s="9"/>
      <c r="J259" s="9"/>
      <c r="K259" s="9"/>
    </row>
    <row r="260" spans="1:11" s="88" customFormat="1" x14ac:dyDescent="0.35">
      <c r="A260" s="142"/>
      <c r="B260" s="143"/>
      <c r="C260" s="144"/>
      <c r="D260" s="16"/>
      <c r="E260" s="9"/>
      <c r="F260" s="9"/>
      <c r="G260" s="9"/>
      <c r="H260" s="9"/>
      <c r="I260" s="9"/>
      <c r="J260" s="9"/>
      <c r="K260" s="9"/>
    </row>
    <row r="261" spans="1:11" s="88" customFormat="1" x14ac:dyDescent="0.35">
      <c r="A261" s="142"/>
      <c r="B261" s="143"/>
      <c r="C261" s="144"/>
      <c r="D261" s="16"/>
      <c r="E261" s="9"/>
      <c r="F261" s="9"/>
      <c r="G261" s="9"/>
      <c r="H261" s="9"/>
      <c r="I261" s="9"/>
      <c r="J261" s="9"/>
      <c r="K261" s="9"/>
    </row>
    <row r="262" spans="1:11" s="88" customFormat="1" x14ac:dyDescent="0.35">
      <c r="A262" s="14"/>
      <c r="B262" s="15"/>
      <c r="C262" s="20" t="s">
        <v>58</v>
      </c>
      <c r="D262" s="124">
        <f>SUM(D254:D261)</f>
        <v>0</v>
      </c>
      <c r="E262" s="132" t="str">
        <f>IF(D262&lt;=0.25*E14,"correct","error: subcontracting is higher than 25% of the total budget of the partner")</f>
        <v>correct</v>
      </c>
      <c r="F262" s="9"/>
      <c r="G262" s="9"/>
      <c r="H262" s="9"/>
      <c r="I262" s="9"/>
      <c r="J262" s="9"/>
      <c r="K262" s="9"/>
    </row>
    <row r="263" spans="1:11" x14ac:dyDescent="0.3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s="88" customFormat="1" x14ac:dyDescent="0.35">
      <c r="A264" s="2" t="s">
        <v>74</v>
      </c>
      <c r="B264" s="2"/>
      <c r="C264" s="2"/>
      <c r="D264" s="2"/>
      <c r="E264" s="2"/>
      <c r="F264" s="2"/>
      <c r="G264" s="2"/>
      <c r="H264" s="1"/>
      <c r="I264" s="1"/>
      <c r="J264" s="1"/>
      <c r="K264" s="9"/>
    </row>
    <row r="265" spans="1:11" s="88" customFormat="1" x14ac:dyDescent="0.35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1" s="88" customFormat="1" x14ac:dyDescent="0.35">
      <c r="A266" s="10" t="s">
        <v>190</v>
      </c>
      <c r="B266" s="25"/>
      <c r="C266" s="9"/>
      <c r="D266" s="9"/>
      <c r="E266" s="9"/>
      <c r="F266" s="9"/>
      <c r="G266" s="9"/>
      <c r="H266" s="9"/>
      <c r="I266" s="9"/>
      <c r="J266" s="9"/>
      <c r="K266" s="9"/>
    </row>
    <row r="267" spans="1:11" s="88" customFormat="1" x14ac:dyDescent="0.35">
      <c r="A267" s="121" t="s">
        <v>191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s="88" customFormat="1" x14ac:dyDescent="0.35">
      <c r="A268" s="121" t="s">
        <v>183</v>
      </c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s="88" customFormat="1" ht="26" x14ac:dyDescent="0.35">
      <c r="A269" s="11" t="s">
        <v>12</v>
      </c>
      <c r="B269" s="11" t="s">
        <v>13</v>
      </c>
      <c r="C269" s="11" t="s">
        <v>14</v>
      </c>
      <c r="D269" s="11" t="s">
        <v>15</v>
      </c>
      <c r="E269" s="11" t="s">
        <v>202</v>
      </c>
      <c r="F269" s="11" t="s">
        <v>17</v>
      </c>
      <c r="G269" s="11" t="s">
        <v>18</v>
      </c>
      <c r="H269" s="11" t="s">
        <v>54</v>
      </c>
      <c r="I269" s="11" t="s">
        <v>16</v>
      </c>
      <c r="J269" s="11" t="s">
        <v>55</v>
      </c>
      <c r="K269" s="9"/>
    </row>
    <row r="270" spans="1:11" s="137" customFormat="1" ht="39" x14ac:dyDescent="0.35">
      <c r="A270" s="8" t="s">
        <v>19</v>
      </c>
      <c r="B270" s="8" t="s">
        <v>20</v>
      </c>
      <c r="C270" s="7" t="s">
        <v>21</v>
      </c>
      <c r="D270" s="7" t="s">
        <v>21</v>
      </c>
      <c r="E270" s="7" t="s">
        <v>203</v>
      </c>
      <c r="F270" s="8" t="s">
        <v>209</v>
      </c>
      <c r="G270" s="7" t="s">
        <v>22</v>
      </c>
      <c r="H270" s="8" t="s">
        <v>144</v>
      </c>
      <c r="I270" s="7" t="s">
        <v>23</v>
      </c>
      <c r="J270" s="8" t="s">
        <v>144</v>
      </c>
      <c r="K270" s="136"/>
    </row>
    <row r="271" spans="1:11" s="88" customFormat="1" x14ac:dyDescent="0.35">
      <c r="A271" s="3"/>
      <c r="B271" s="17"/>
      <c r="C271" s="17"/>
      <c r="D271" s="17"/>
      <c r="E271" s="17"/>
      <c r="F271" s="3"/>
      <c r="G271" s="3"/>
      <c r="H271" s="3"/>
      <c r="I271" s="23">
        <f>F271*G271</f>
        <v>0</v>
      </c>
      <c r="J271" s="3"/>
      <c r="K271" s="9"/>
    </row>
    <row r="272" spans="1:11" s="88" customFormat="1" x14ac:dyDescent="0.35">
      <c r="A272" s="3"/>
      <c r="B272" s="17"/>
      <c r="C272" s="17"/>
      <c r="D272" s="17"/>
      <c r="E272" s="17"/>
      <c r="F272" s="3"/>
      <c r="G272" s="3"/>
      <c r="H272" s="3"/>
      <c r="I272" s="23">
        <f t="shared" ref="I272:I276" si="12">F272*G272</f>
        <v>0</v>
      </c>
      <c r="J272" s="3"/>
      <c r="K272" s="9"/>
    </row>
    <row r="273" spans="1:11" s="88" customFormat="1" x14ac:dyDescent="0.35">
      <c r="A273" s="3"/>
      <c r="B273" s="17"/>
      <c r="C273" s="17"/>
      <c r="D273" s="17"/>
      <c r="E273" s="17"/>
      <c r="F273" s="3"/>
      <c r="G273" s="3"/>
      <c r="H273" s="3"/>
      <c r="I273" s="23">
        <f t="shared" si="12"/>
        <v>0</v>
      </c>
      <c r="J273" s="3"/>
      <c r="K273" s="9"/>
    </row>
    <row r="274" spans="1:11" s="88" customFormat="1" x14ac:dyDescent="0.35">
      <c r="A274" s="3"/>
      <c r="B274" s="17"/>
      <c r="C274" s="17"/>
      <c r="D274" s="17"/>
      <c r="E274" s="17"/>
      <c r="F274" s="3"/>
      <c r="G274" s="3"/>
      <c r="H274" s="3"/>
      <c r="I274" s="23">
        <f t="shared" si="12"/>
        <v>0</v>
      </c>
      <c r="J274" s="3"/>
      <c r="K274" s="9"/>
    </row>
    <row r="275" spans="1:11" s="88" customFormat="1" x14ac:dyDescent="0.35">
      <c r="A275" s="3"/>
      <c r="B275" s="17"/>
      <c r="C275" s="17"/>
      <c r="D275" s="17"/>
      <c r="E275" s="17"/>
      <c r="F275" s="3"/>
      <c r="G275" s="3"/>
      <c r="H275" s="3"/>
      <c r="I275" s="23">
        <f t="shared" si="12"/>
        <v>0</v>
      </c>
      <c r="J275" s="3"/>
      <c r="K275" s="9"/>
    </row>
    <row r="276" spans="1:11" s="88" customFormat="1" x14ac:dyDescent="0.35">
      <c r="A276" s="3"/>
      <c r="B276" s="17"/>
      <c r="C276" s="17"/>
      <c r="D276" s="17"/>
      <c r="E276" s="17"/>
      <c r="F276" s="3"/>
      <c r="G276" s="3"/>
      <c r="H276" s="3"/>
      <c r="I276" s="23">
        <f t="shared" si="12"/>
        <v>0</v>
      </c>
      <c r="J276" s="3"/>
      <c r="K276" s="9"/>
    </row>
    <row r="277" spans="1:11" s="88" customFormat="1" x14ac:dyDescent="0.35">
      <c r="A277" s="9"/>
      <c r="B277" s="9"/>
      <c r="C277" s="9"/>
      <c r="D277" s="9"/>
      <c r="F277" s="9"/>
      <c r="G277" s="13" t="s">
        <v>189</v>
      </c>
      <c r="H277" s="123">
        <f>SUM(H271:H276)</f>
        <v>0</v>
      </c>
      <c r="I277" s="122">
        <f t="shared" ref="I277" si="13">SUM(I271:I276)</f>
        <v>0</v>
      </c>
      <c r="J277" s="11">
        <f t="shared" ref="J277" si="14">SUM(J271:J276)</f>
        <v>0</v>
      </c>
      <c r="K277" s="9"/>
    </row>
    <row r="278" spans="1:11" s="88" customFormat="1" x14ac:dyDescent="0.35">
      <c r="A278" s="10" t="s">
        <v>64</v>
      </c>
      <c r="B278" s="9"/>
      <c r="C278" s="9"/>
      <c r="D278" s="9"/>
      <c r="E278" s="9"/>
      <c r="F278" s="9"/>
      <c r="G278" s="9"/>
      <c r="H278" s="9"/>
      <c r="I278" s="9"/>
      <c r="K278" s="9"/>
    </row>
    <row r="279" spans="1:11" s="88" customFormat="1" x14ac:dyDescent="0.35">
      <c r="A279" s="121" t="s">
        <v>184</v>
      </c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pans="1:11" s="88" customFormat="1" x14ac:dyDescent="0.35">
      <c r="A280" s="148" t="s">
        <v>69</v>
      </c>
      <c r="B280" s="148"/>
      <c r="C280" s="19"/>
      <c r="D280" s="132" t="str">
        <f>IF(C280&lt;=0.1*I277,"correct","error: GOP are higher than 10% of Staff costs")</f>
        <v>correct</v>
      </c>
      <c r="E280" s="9"/>
      <c r="F280" s="9"/>
      <c r="G280" s="9"/>
      <c r="H280" s="9"/>
      <c r="I280" s="9"/>
      <c r="J280" s="9"/>
      <c r="K280" s="9"/>
    </row>
    <row r="281" spans="1:11" s="88" customFormat="1" x14ac:dyDescent="0.3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pans="1:11" s="88" customFormat="1" x14ac:dyDescent="0.35">
      <c r="A282" s="10" t="s">
        <v>65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pans="1:11" s="88" customFormat="1" x14ac:dyDescent="0.35">
      <c r="A283" s="121" t="s">
        <v>185</v>
      </c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pans="1:11" s="88" customFormat="1" x14ac:dyDescent="0.35">
      <c r="A284" s="149" t="s">
        <v>56</v>
      </c>
      <c r="B284" s="149"/>
      <c r="C284" s="149"/>
      <c r="D284" s="20" t="s">
        <v>57</v>
      </c>
      <c r="E284" s="9"/>
      <c r="F284" s="9"/>
      <c r="G284" s="9"/>
      <c r="H284" s="9"/>
      <c r="I284" s="9"/>
      <c r="J284" s="9"/>
      <c r="K284" s="9"/>
    </row>
    <row r="285" spans="1:11" s="88" customFormat="1" x14ac:dyDescent="0.35">
      <c r="A285" s="145"/>
      <c r="B285" s="146"/>
      <c r="C285" s="147"/>
      <c r="D285" s="16"/>
      <c r="E285" s="9"/>
      <c r="F285" s="9"/>
      <c r="G285" s="9"/>
      <c r="H285" s="9"/>
      <c r="I285" s="9"/>
      <c r="J285" s="9"/>
      <c r="K285" s="9"/>
    </row>
    <row r="286" spans="1:11" s="88" customFormat="1" x14ac:dyDescent="0.35">
      <c r="A286" s="145"/>
      <c r="B286" s="146"/>
      <c r="C286" s="147"/>
      <c r="D286" s="16"/>
      <c r="E286" s="9"/>
      <c r="F286" s="9"/>
      <c r="G286" s="9"/>
      <c r="H286" s="9"/>
      <c r="I286" s="9"/>
      <c r="J286" s="9"/>
      <c r="K286" s="9"/>
    </row>
    <row r="287" spans="1:11" s="88" customFormat="1" x14ac:dyDescent="0.35">
      <c r="A287" s="142"/>
      <c r="B287" s="143"/>
      <c r="C287" s="144"/>
      <c r="D287" s="16"/>
      <c r="E287" s="9"/>
      <c r="F287" s="9"/>
      <c r="G287" s="9"/>
      <c r="H287" s="9"/>
      <c r="I287" s="9"/>
      <c r="J287" s="9"/>
      <c r="K287" s="9"/>
    </row>
    <row r="288" spans="1:11" s="88" customFormat="1" x14ac:dyDescent="0.35">
      <c r="A288" s="142"/>
      <c r="B288" s="143"/>
      <c r="C288" s="144"/>
      <c r="D288" s="16"/>
      <c r="E288" s="9"/>
      <c r="F288" s="9"/>
      <c r="G288" s="9"/>
      <c r="H288" s="9"/>
      <c r="I288" s="9"/>
      <c r="J288" s="9"/>
      <c r="K288" s="9"/>
    </row>
    <row r="289" spans="1:11" s="88" customFormat="1" x14ac:dyDescent="0.35">
      <c r="A289" s="142"/>
      <c r="B289" s="143"/>
      <c r="C289" s="144"/>
      <c r="D289" s="16"/>
      <c r="E289" s="9"/>
      <c r="F289" s="9"/>
      <c r="G289" s="9"/>
      <c r="H289" s="9"/>
      <c r="I289" s="9"/>
      <c r="J289" s="9"/>
      <c r="K289" s="9"/>
    </row>
    <row r="290" spans="1:11" s="88" customFormat="1" x14ac:dyDescent="0.35">
      <c r="A290" s="142"/>
      <c r="B290" s="143"/>
      <c r="C290" s="144"/>
      <c r="D290" s="16"/>
      <c r="E290" s="9"/>
      <c r="F290" s="9"/>
      <c r="G290" s="9"/>
      <c r="H290" s="9"/>
      <c r="I290" s="9"/>
      <c r="J290" s="9"/>
      <c r="K290" s="9"/>
    </row>
    <row r="291" spans="1:11" s="88" customFormat="1" x14ac:dyDescent="0.35">
      <c r="A291" s="142"/>
      <c r="B291" s="143"/>
      <c r="C291" s="144"/>
      <c r="D291" s="16"/>
      <c r="E291" s="9"/>
      <c r="F291" s="9"/>
      <c r="G291" s="9"/>
      <c r="H291" s="9"/>
      <c r="I291" s="9"/>
      <c r="J291" s="9"/>
      <c r="K291" s="9"/>
    </row>
    <row r="292" spans="1:11" s="88" customFormat="1" x14ac:dyDescent="0.35">
      <c r="A292" s="142"/>
      <c r="B292" s="143"/>
      <c r="C292" s="144"/>
      <c r="D292" s="16"/>
      <c r="E292" s="9"/>
      <c r="F292" s="9"/>
      <c r="G292" s="9"/>
      <c r="H292" s="9"/>
      <c r="I292" s="9"/>
      <c r="J292" s="9"/>
      <c r="K292" s="9"/>
    </row>
    <row r="293" spans="1:11" s="88" customFormat="1" x14ac:dyDescent="0.35">
      <c r="A293" s="14"/>
      <c r="B293" s="15"/>
      <c r="C293" s="21" t="s">
        <v>58</v>
      </c>
      <c r="D293" s="124">
        <f>SUM(D285:D292)</f>
        <v>0</v>
      </c>
      <c r="E293" s="9"/>
      <c r="F293" s="9"/>
      <c r="G293" s="9"/>
      <c r="H293" s="9"/>
      <c r="I293" s="9"/>
      <c r="J293" s="9"/>
      <c r="K293" s="9"/>
    </row>
    <row r="294" spans="1:11" s="88" customFormat="1" x14ac:dyDescent="0.3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s="88" customFormat="1" x14ac:dyDescent="0.35">
      <c r="A295" s="10" t="s">
        <v>63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spans="1:11" s="88" customFormat="1" x14ac:dyDescent="0.35">
      <c r="A296" s="121" t="s">
        <v>186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 s="88" customFormat="1" x14ac:dyDescent="0.35">
      <c r="A297" s="148" t="s">
        <v>66</v>
      </c>
      <c r="B297" s="148"/>
      <c r="C297" s="24"/>
      <c r="D297" s="132" t="str">
        <f>IF(C297&lt;=0.05*(I277+C280+D293),"correct","error: overheads are higher than 5% of Staff costs and Operation costs")</f>
        <v>correct</v>
      </c>
      <c r="E297" s="9"/>
      <c r="F297" s="9"/>
      <c r="G297" s="9"/>
      <c r="H297" s="9"/>
      <c r="I297" s="9"/>
      <c r="J297" s="9"/>
      <c r="K297" s="9"/>
    </row>
    <row r="298" spans="1:11" s="88" customFormat="1" x14ac:dyDescent="0.3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 s="88" customFormat="1" x14ac:dyDescent="0.35">
      <c r="A299" s="10" t="s">
        <v>67</v>
      </c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 s="88" customFormat="1" x14ac:dyDescent="0.35">
      <c r="A300" s="121" t="s">
        <v>187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1:11" s="88" customFormat="1" x14ac:dyDescent="0.35">
      <c r="A301" s="149" t="s">
        <v>60</v>
      </c>
      <c r="B301" s="149"/>
      <c r="C301" s="149"/>
      <c r="D301" s="20" t="s">
        <v>57</v>
      </c>
      <c r="E301" s="9"/>
      <c r="F301" s="9"/>
      <c r="G301" s="9"/>
      <c r="H301" s="9"/>
      <c r="I301" s="9"/>
      <c r="J301" s="9"/>
      <c r="K301" s="9"/>
    </row>
    <row r="302" spans="1:11" s="88" customFormat="1" x14ac:dyDescent="0.35">
      <c r="A302" s="142"/>
      <c r="B302" s="143"/>
      <c r="C302" s="144"/>
      <c r="D302" s="16"/>
      <c r="E302" s="9"/>
      <c r="F302" s="9"/>
      <c r="G302" s="9"/>
      <c r="H302" s="9"/>
      <c r="I302" s="9"/>
      <c r="J302" s="9"/>
      <c r="K302" s="9"/>
    </row>
    <row r="303" spans="1:11" s="88" customFormat="1" x14ac:dyDescent="0.35">
      <c r="A303" s="142"/>
      <c r="B303" s="143"/>
      <c r="C303" s="144"/>
      <c r="D303" s="16"/>
      <c r="E303" s="9"/>
      <c r="F303" s="9"/>
      <c r="G303" s="9"/>
      <c r="H303" s="9"/>
      <c r="I303" s="9"/>
      <c r="J303" s="9"/>
      <c r="K303" s="9"/>
    </row>
    <row r="304" spans="1:11" s="88" customFormat="1" x14ac:dyDescent="0.35">
      <c r="A304" s="142"/>
      <c r="B304" s="143"/>
      <c r="C304" s="144"/>
      <c r="D304" s="16"/>
      <c r="E304" s="9"/>
      <c r="F304" s="9"/>
      <c r="G304" s="9"/>
      <c r="H304" s="9"/>
      <c r="I304" s="9"/>
      <c r="J304" s="9"/>
      <c r="K304" s="9"/>
    </row>
    <row r="305" spans="1:11" s="88" customFormat="1" x14ac:dyDescent="0.35">
      <c r="A305" s="142"/>
      <c r="B305" s="143"/>
      <c r="C305" s="144"/>
      <c r="D305" s="16"/>
      <c r="E305" s="9"/>
      <c r="F305" s="9"/>
      <c r="G305" s="9"/>
      <c r="H305" s="9"/>
      <c r="I305" s="9"/>
      <c r="J305" s="9"/>
      <c r="K305" s="9"/>
    </row>
    <row r="306" spans="1:11" s="88" customFormat="1" x14ac:dyDescent="0.35">
      <c r="A306" s="142"/>
      <c r="B306" s="143"/>
      <c r="C306" s="144"/>
      <c r="D306" s="16"/>
      <c r="E306" s="9"/>
      <c r="F306" s="9"/>
      <c r="G306" s="9"/>
      <c r="H306" s="9"/>
      <c r="I306" s="9"/>
      <c r="J306" s="9"/>
      <c r="K306" s="9"/>
    </row>
    <row r="307" spans="1:11" s="88" customFormat="1" x14ac:dyDescent="0.35">
      <c r="A307" s="142"/>
      <c r="B307" s="143"/>
      <c r="C307" s="144"/>
      <c r="D307" s="16"/>
      <c r="E307" s="9"/>
      <c r="F307" s="9"/>
      <c r="G307" s="9"/>
      <c r="H307" s="9"/>
      <c r="I307" s="9"/>
      <c r="J307" s="9"/>
      <c r="K307" s="9"/>
    </row>
    <row r="308" spans="1:11" s="88" customFormat="1" x14ac:dyDescent="0.35">
      <c r="A308" s="142"/>
      <c r="B308" s="143"/>
      <c r="C308" s="144"/>
      <c r="D308" s="16"/>
      <c r="E308" s="9"/>
      <c r="F308" s="9"/>
      <c r="G308" s="9"/>
      <c r="H308" s="9"/>
      <c r="I308" s="9"/>
      <c r="J308" s="9"/>
      <c r="K308" s="9"/>
    </row>
    <row r="309" spans="1:11" s="88" customFormat="1" x14ac:dyDescent="0.35">
      <c r="A309" s="142"/>
      <c r="B309" s="143"/>
      <c r="C309" s="144"/>
      <c r="D309" s="16"/>
      <c r="E309" s="9"/>
      <c r="F309" s="9"/>
      <c r="G309" s="9"/>
      <c r="H309" s="9"/>
      <c r="I309" s="9"/>
      <c r="J309" s="9"/>
      <c r="K309" s="9"/>
    </row>
    <row r="310" spans="1:11" s="88" customFormat="1" x14ac:dyDescent="0.35">
      <c r="A310" s="14"/>
      <c r="B310" s="15"/>
      <c r="C310" s="20" t="s">
        <v>58</v>
      </c>
      <c r="D310" s="124">
        <f>SUM(D302:D309)</f>
        <v>0</v>
      </c>
      <c r="E310" s="9"/>
      <c r="F310" s="9"/>
      <c r="G310" s="9"/>
      <c r="H310" s="9"/>
      <c r="I310" s="9"/>
      <c r="J310" s="9"/>
      <c r="K310" s="9"/>
    </row>
    <row r="311" spans="1:11" s="88" customFormat="1" x14ac:dyDescent="0.3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spans="1:11" s="88" customFormat="1" x14ac:dyDescent="0.35">
      <c r="A312" s="10" t="s">
        <v>68</v>
      </c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spans="1:11" s="88" customFormat="1" x14ac:dyDescent="0.35">
      <c r="A313" s="121" t="s">
        <v>188</v>
      </c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spans="1:11" s="88" customFormat="1" x14ac:dyDescent="0.35">
      <c r="A314" s="121" t="s">
        <v>201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spans="1:11" s="88" customFormat="1" x14ac:dyDescent="0.35">
      <c r="A315" s="150" t="s">
        <v>61</v>
      </c>
      <c r="B315" s="150"/>
      <c r="C315" s="150"/>
      <c r="D315" s="20" t="s">
        <v>57</v>
      </c>
      <c r="E315" s="9"/>
      <c r="F315" s="9"/>
      <c r="G315" s="9"/>
      <c r="H315" s="9"/>
      <c r="I315" s="9"/>
      <c r="J315" s="9"/>
      <c r="K315" s="9"/>
    </row>
    <row r="316" spans="1:11" s="88" customFormat="1" x14ac:dyDescent="0.35">
      <c r="A316" s="142"/>
      <c r="B316" s="143"/>
      <c r="C316" s="144"/>
      <c r="D316" s="16"/>
      <c r="E316" s="9"/>
      <c r="F316" s="9"/>
      <c r="G316" s="9"/>
      <c r="H316" s="9"/>
      <c r="I316" s="9"/>
      <c r="J316" s="9"/>
      <c r="K316" s="9"/>
    </row>
    <row r="317" spans="1:11" s="88" customFormat="1" x14ac:dyDescent="0.35">
      <c r="A317" s="142"/>
      <c r="B317" s="143"/>
      <c r="C317" s="144"/>
      <c r="D317" s="16"/>
      <c r="E317" s="9"/>
      <c r="F317" s="9"/>
      <c r="G317" s="9"/>
      <c r="H317" s="9"/>
      <c r="I317" s="9"/>
      <c r="J317" s="9"/>
      <c r="K317" s="9"/>
    </row>
    <row r="318" spans="1:11" s="88" customFormat="1" x14ac:dyDescent="0.35">
      <c r="A318" s="142"/>
      <c r="B318" s="143"/>
      <c r="C318" s="144"/>
      <c r="D318" s="16"/>
      <c r="E318" s="9"/>
      <c r="F318" s="9"/>
      <c r="G318" s="9"/>
      <c r="H318" s="9"/>
      <c r="I318" s="9"/>
      <c r="J318" s="9"/>
      <c r="K318" s="9"/>
    </row>
    <row r="319" spans="1:11" s="88" customFormat="1" x14ac:dyDescent="0.35">
      <c r="A319" s="142"/>
      <c r="B319" s="143"/>
      <c r="C319" s="144"/>
      <c r="D319" s="16"/>
      <c r="E319" s="9"/>
      <c r="F319" s="9"/>
      <c r="G319" s="9"/>
      <c r="H319" s="9"/>
      <c r="I319" s="9"/>
      <c r="J319" s="9"/>
      <c r="K319" s="9"/>
    </row>
    <row r="320" spans="1:11" s="88" customFormat="1" x14ac:dyDescent="0.35">
      <c r="A320" s="142"/>
      <c r="B320" s="143"/>
      <c r="C320" s="144"/>
      <c r="D320" s="16"/>
      <c r="E320" s="9"/>
      <c r="F320" s="9"/>
      <c r="G320" s="9"/>
      <c r="H320" s="9"/>
      <c r="I320" s="9"/>
      <c r="J320" s="9"/>
      <c r="K320" s="9"/>
    </row>
    <row r="321" spans="1:11" s="88" customFormat="1" x14ac:dyDescent="0.35">
      <c r="A321" s="142"/>
      <c r="B321" s="143"/>
      <c r="C321" s="144"/>
      <c r="D321" s="16"/>
      <c r="E321" s="9"/>
      <c r="F321" s="9"/>
      <c r="G321" s="9"/>
      <c r="H321" s="9"/>
      <c r="I321" s="9"/>
      <c r="J321" s="9"/>
      <c r="K321" s="9"/>
    </row>
    <row r="322" spans="1:11" s="88" customFormat="1" x14ac:dyDescent="0.35">
      <c r="A322" s="142"/>
      <c r="B322" s="143"/>
      <c r="C322" s="144"/>
      <c r="D322" s="16"/>
      <c r="E322" s="9"/>
      <c r="F322" s="9"/>
      <c r="G322" s="9"/>
      <c r="H322" s="9"/>
      <c r="I322" s="9"/>
      <c r="J322" s="9"/>
      <c r="K322" s="9"/>
    </row>
    <row r="323" spans="1:11" s="88" customFormat="1" x14ac:dyDescent="0.35">
      <c r="A323" s="142"/>
      <c r="B323" s="143"/>
      <c r="C323" s="144"/>
      <c r="D323" s="16"/>
      <c r="E323" s="9"/>
      <c r="F323" s="9"/>
      <c r="G323" s="9"/>
      <c r="H323" s="9"/>
      <c r="I323" s="9"/>
      <c r="J323" s="9"/>
      <c r="K323" s="9"/>
    </row>
    <row r="324" spans="1:11" s="88" customFormat="1" x14ac:dyDescent="0.35">
      <c r="A324" s="14"/>
      <c r="B324" s="15"/>
      <c r="C324" s="20" t="s">
        <v>58</v>
      </c>
      <c r="D324" s="124">
        <f>SUM(D316:D323)</f>
        <v>0</v>
      </c>
      <c r="E324" s="132" t="str">
        <f>IF(D324&lt;=0.25*F14,"correct","error: subcontracting is higher than 25% of the total budget of the partner")</f>
        <v>correct</v>
      </c>
      <c r="F324" s="9"/>
      <c r="G324" s="9"/>
      <c r="H324" s="9"/>
      <c r="I324" s="9"/>
      <c r="J324" s="9"/>
      <c r="K324" s="9"/>
    </row>
    <row r="325" spans="1:11" x14ac:dyDescent="0.3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spans="1:11" s="88" customFormat="1" x14ac:dyDescent="0.35">
      <c r="A326" s="2" t="s">
        <v>75</v>
      </c>
      <c r="B326" s="2"/>
      <c r="C326" s="2"/>
      <c r="D326" s="2"/>
      <c r="E326" s="2"/>
      <c r="F326" s="2"/>
      <c r="G326" s="2"/>
      <c r="H326" s="1"/>
      <c r="I326" s="1"/>
      <c r="J326" s="1"/>
      <c r="K326" s="9"/>
    </row>
    <row r="327" spans="1:11" s="88" customFormat="1" x14ac:dyDescent="0.35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1" s="88" customFormat="1" x14ac:dyDescent="0.35">
      <c r="A328" s="10" t="s">
        <v>190</v>
      </c>
      <c r="B328" s="25"/>
      <c r="C328" s="9"/>
      <c r="D328" s="9"/>
      <c r="E328" s="9"/>
      <c r="F328" s="9"/>
      <c r="G328" s="9"/>
      <c r="H328" s="9"/>
      <c r="I328" s="9"/>
      <c r="J328" s="9"/>
      <c r="K328" s="9"/>
    </row>
    <row r="329" spans="1:11" s="88" customFormat="1" x14ac:dyDescent="0.35">
      <c r="A329" s="121" t="s">
        <v>191</v>
      </c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spans="1:11" s="88" customFormat="1" x14ac:dyDescent="0.35">
      <c r="A330" s="121" t="s">
        <v>183</v>
      </c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spans="1:11" s="88" customFormat="1" ht="26" x14ac:dyDescent="0.35">
      <c r="A331" s="11" t="s">
        <v>12</v>
      </c>
      <c r="B331" s="11" t="s">
        <v>13</v>
      </c>
      <c r="C331" s="11" t="s">
        <v>14</v>
      </c>
      <c r="D331" s="11" t="s">
        <v>15</v>
      </c>
      <c r="E331" s="11" t="s">
        <v>202</v>
      </c>
      <c r="F331" s="11" t="s">
        <v>17</v>
      </c>
      <c r="G331" s="11" t="s">
        <v>18</v>
      </c>
      <c r="H331" s="11" t="s">
        <v>54</v>
      </c>
      <c r="I331" s="11" t="s">
        <v>16</v>
      </c>
      <c r="J331" s="11" t="s">
        <v>55</v>
      </c>
      <c r="K331" s="9"/>
    </row>
    <row r="332" spans="1:11" s="137" customFormat="1" ht="39" x14ac:dyDescent="0.35">
      <c r="A332" s="8" t="s">
        <v>19</v>
      </c>
      <c r="B332" s="8" t="s">
        <v>20</v>
      </c>
      <c r="C332" s="7" t="s">
        <v>21</v>
      </c>
      <c r="D332" s="7" t="s">
        <v>21</v>
      </c>
      <c r="E332" s="7" t="s">
        <v>203</v>
      </c>
      <c r="F332" s="8" t="s">
        <v>209</v>
      </c>
      <c r="G332" s="7" t="s">
        <v>22</v>
      </c>
      <c r="H332" s="8" t="s">
        <v>144</v>
      </c>
      <c r="I332" s="7" t="s">
        <v>23</v>
      </c>
      <c r="J332" s="8" t="s">
        <v>144</v>
      </c>
      <c r="K332" s="136"/>
    </row>
    <row r="333" spans="1:11" s="88" customFormat="1" x14ac:dyDescent="0.35">
      <c r="A333" s="3"/>
      <c r="B333" s="17"/>
      <c r="C333" s="17"/>
      <c r="D333" s="17"/>
      <c r="E333" s="17"/>
      <c r="F333" s="3"/>
      <c r="G333" s="3"/>
      <c r="H333" s="3"/>
      <c r="I333" s="23">
        <f>F333*G333</f>
        <v>0</v>
      </c>
      <c r="J333" s="3"/>
      <c r="K333" s="9"/>
    </row>
    <row r="334" spans="1:11" s="88" customFormat="1" x14ac:dyDescent="0.35">
      <c r="A334" s="3"/>
      <c r="B334" s="17"/>
      <c r="C334" s="17"/>
      <c r="D334" s="17"/>
      <c r="E334" s="17"/>
      <c r="F334" s="3"/>
      <c r="G334" s="3"/>
      <c r="H334" s="3"/>
      <c r="I334" s="23">
        <f t="shared" ref="I334:I338" si="15">F334*G334</f>
        <v>0</v>
      </c>
      <c r="J334" s="3"/>
      <c r="K334" s="9"/>
    </row>
    <row r="335" spans="1:11" s="88" customFormat="1" x14ac:dyDescent="0.35">
      <c r="A335" s="3"/>
      <c r="B335" s="17"/>
      <c r="C335" s="17"/>
      <c r="D335" s="17"/>
      <c r="E335" s="17"/>
      <c r="F335" s="3"/>
      <c r="G335" s="3"/>
      <c r="H335" s="3"/>
      <c r="I335" s="23">
        <f t="shared" si="15"/>
        <v>0</v>
      </c>
      <c r="J335" s="3"/>
      <c r="K335" s="9"/>
    </row>
    <row r="336" spans="1:11" s="88" customFormat="1" x14ac:dyDescent="0.35">
      <c r="A336" s="3"/>
      <c r="B336" s="17"/>
      <c r="C336" s="17"/>
      <c r="D336" s="17"/>
      <c r="E336" s="17"/>
      <c r="F336" s="3"/>
      <c r="G336" s="3"/>
      <c r="H336" s="3"/>
      <c r="I336" s="23">
        <f t="shared" si="15"/>
        <v>0</v>
      </c>
      <c r="J336" s="3"/>
      <c r="K336" s="9"/>
    </row>
    <row r="337" spans="1:11" s="88" customFormat="1" x14ac:dyDescent="0.35">
      <c r="A337" s="3"/>
      <c r="B337" s="17"/>
      <c r="C337" s="17"/>
      <c r="D337" s="17"/>
      <c r="E337" s="17"/>
      <c r="F337" s="3"/>
      <c r="G337" s="3"/>
      <c r="H337" s="3"/>
      <c r="I337" s="23">
        <f t="shared" si="15"/>
        <v>0</v>
      </c>
      <c r="J337" s="3"/>
      <c r="K337" s="9"/>
    </row>
    <row r="338" spans="1:11" s="88" customFormat="1" x14ac:dyDescent="0.35">
      <c r="A338" s="3"/>
      <c r="B338" s="17"/>
      <c r="C338" s="17"/>
      <c r="D338" s="17"/>
      <c r="E338" s="17"/>
      <c r="F338" s="3"/>
      <c r="G338" s="3"/>
      <c r="H338" s="3"/>
      <c r="I338" s="23">
        <f t="shared" si="15"/>
        <v>0</v>
      </c>
      <c r="J338" s="3"/>
      <c r="K338" s="9"/>
    </row>
    <row r="339" spans="1:11" s="88" customFormat="1" x14ac:dyDescent="0.35">
      <c r="A339" s="9"/>
      <c r="B339" s="9"/>
      <c r="C339" s="9"/>
      <c r="D339" s="9"/>
      <c r="F339" s="9"/>
      <c r="G339" s="13" t="s">
        <v>189</v>
      </c>
      <c r="H339" s="123">
        <f>SUM(H333:H338)</f>
        <v>0</v>
      </c>
      <c r="I339" s="122">
        <f t="shared" ref="I339" si="16">SUM(I333:I338)</f>
        <v>0</v>
      </c>
      <c r="J339" s="11">
        <f t="shared" ref="J339" si="17">SUM(J333:J338)</f>
        <v>0</v>
      </c>
      <c r="K339" s="9"/>
    </row>
    <row r="340" spans="1:11" s="88" customFormat="1" x14ac:dyDescent="0.35">
      <c r="A340" s="10" t="s">
        <v>64</v>
      </c>
      <c r="B340" s="9"/>
      <c r="C340" s="9"/>
      <c r="D340" s="9"/>
      <c r="E340" s="9"/>
      <c r="F340" s="9"/>
      <c r="G340" s="9"/>
      <c r="H340" s="9"/>
      <c r="I340" s="9"/>
      <c r="K340" s="9"/>
    </row>
    <row r="341" spans="1:11" s="88" customFormat="1" x14ac:dyDescent="0.35">
      <c r="A341" s="121" t="s">
        <v>184</v>
      </c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spans="1:11" s="88" customFormat="1" x14ac:dyDescent="0.35">
      <c r="A342" s="148" t="s">
        <v>69</v>
      </c>
      <c r="B342" s="148"/>
      <c r="C342" s="127"/>
      <c r="D342" s="132" t="str">
        <f>IF(C342&lt;=0.1*I339,"correct","error: GOP are higher than 10% of Staff costs")</f>
        <v>correct</v>
      </c>
      <c r="E342" s="9"/>
      <c r="F342" s="9"/>
      <c r="G342" s="9"/>
      <c r="H342" s="9"/>
      <c r="I342" s="9"/>
      <c r="J342" s="9"/>
      <c r="K342" s="9"/>
    </row>
    <row r="343" spans="1:11" s="88" customFormat="1" x14ac:dyDescent="0.3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spans="1:11" s="88" customFormat="1" x14ac:dyDescent="0.35">
      <c r="A344" s="10" t="s">
        <v>65</v>
      </c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spans="1:11" s="88" customFormat="1" x14ac:dyDescent="0.35">
      <c r="A345" s="121" t="s">
        <v>185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spans="1:11" s="88" customFormat="1" x14ac:dyDescent="0.35">
      <c r="A346" s="149" t="s">
        <v>56</v>
      </c>
      <c r="B346" s="149"/>
      <c r="C346" s="149"/>
      <c r="D346" s="20" t="s">
        <v>57</v>
      </c>
      <c r="E346" s="9"/>
      <c r="F346" s="9"/>
      <c r="G346" s="9"/>
      <c r="H346" s="9"/>
      <c r="I346" s="9"/>
      <c r="J346" s="9"/>
      <c r="K346" s="9"/>
    </row>
    <row r="347" spans="1:11" s="88" customFormat="1" x14ac:dyDescent="0.35">
      <c r="A347" s="145"/>
      <c r="B347" s="146"/>
      <c r="C347" s="147"/>
      <c r="D347" s="16"/>
      <c r="E347" s="9"/>
      <c r="F347" s="9"/>
      <c r="G347" s="9"/>
      <c r="H347" s="9"/>
      <c r="I347" s="9"/>
      <c r="J347" s="9"/>
      <c r="K347" s="9"/>
    </row>
    <row r="348" spans="1:11" s="88" customFormat="1" x14ac:dyDescent="0.35">
      <c r="A348" s="145"/>
      <c r="B348" s="146"/>
      <c r="C348" s="147"/>
      <c r="D348" s="16"/>
      <c r="E348" s="9"/>
      <c r="F348" s="9"/>
      <c r="G348" s="9"/>
      <c r="H348" s="9"/>
      <c r="I348" s="9"/>
      <c r="J348" s="9"/>
      <c r="K348" s="9"/>
    </row>
    <row r="349" spans="1:11" s="88" customFormat="1" x14ac:dyDescent="0.35">
      <c r="A349" s="142"/>
      <c r="B349" s="143"/>
      <c r="C349" s="144"/>
      <c r="D349" s="16"/>
      <c r="E349" s="9"/>
      <c r="F349" s="9"/>
      <c r="G349" s="9"/>
      <c r="H349" s="9"/>
      <c r="I349" s="9"/>
      <c r="J349" s="9"/>
      <c r="K349" s="9"/>
    </row>
    <row r="350" spans="1:11" s="88" customFormat="1" x14ac:dyDescent="0.35">
      <c r="A350" s="142"/>
      <c r="B350" s="143"/>
      <c r="C350" s="144"/>
      <c r="D350" s="16"/>
      <c r="E350" s="9"/>
      <c r="F350" s="9"/>
      <c r="G350" s="9"/>
      <c r="H350" s="9"/>
      <c r="I350" s="9"/>
      <c r="J350" s="9"/>
      <c r="K350" s="9"/>
    </row>
    <row r="351" spans="1:11" s="88" customFormat="1" x14ac:dyDescent="0.35">
      <c r="A351" s="142"/>
      <c r="B351" s="143"/>
      <c r="C351" s="144"/>
      <c r="D351" s="16"/>
      <c r="E351" s="9"/>
      <c r="F351" s="9"/>
      <c r="G351" s="9"/>
      <c r="H351" s="9"/>
      <c r="I351" s="9"/>
      <c r="J351" s="9"/>
      <c r="K351" s="9"/>
    </row>
    <row r="352" spans="1:11" s="88" customFormat="1" x14ac:dyDescent="0.35">
      <c r="A352" s="142"/>
      <c r="B352" s="143"/>
      <c r="C352" s="144"/>
      <c r="D352" s="16"/>
      <c r="E352" s="9"/>
      <c r="F352" s="9"/>
      <c r="G352" s="9"/>
      <c r="H352" s="9"/>
      <c r="I352" s="9"/>
      <c r="J352" s="9"/>
      <c r="K352" s="9"/>
    </row>
    <row r="353" spans="1:11" s="88" customFormat="1" x14ac:dyDescent="0.35">
      <c r="A353" s="142"/>
      <c r="B353" s="143"/>
      <c r="C353" s="144"/>
      <c r="D353" s="16"/>
      <c r="E353" s="9"/>
      <c r="F353" s="9"/>
      <c r="G353" s="9"/>
      <c r="H353" s="9"/>
      <c r="I353" s="9"/>
      <c r="J353" s="9"/>
      <c r="K353" s="9"/>
    </row>
    <row r="354" spans="1:11" s="88" customFormat="1" x14ac:dyDescent="0.35">
      <c r="A354" s="142"/>
      <c r="B354" s="143"/>
      <c r="C354" s="144"/>
      <c r="D354" s="16"/>
      <c r="E354" s="9"/>
      <c r="F354" s="9"/>
      <c r="G354" s="9"/>
      <c r="H354" s="9"/>
      <c r="I354" s="9"/>
      <c r="J354" s="9"/>
      <c r="K354" s="9"/>
    </row>
    <row r="355" spans="1:11" s="88" customFormat="1" x14ac:dyDescent="0.35">
      <c r="A355" s="14"/>
      <c r="B355" s="15"/>
      <c r="C355" s="21" t="s">
        <v>58</v>
      </c>
      <c r="D355" s="124">
        <f>SUM(D347:D354)</f>
        <v>0</v>
      </c>
      <c r="E355" s="9"/>
      <c r="F355" s="9"/>
      <c r="G355" s="9"/>
      <c r="H355" s="9"/>
      <c r="I355" s="9"/>
      <c r="J355" s="9"/>
      <c r="K355" s="9"/>
    </row>
    <row r="356" spans="1:11" s="88" customFormat="1" x14ac:dyDescent="0.3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spans="1:11" s="88" customFormat="1" x14ac:dyDescent="0.35">
      <c r="A357" s="10" t="s">
        <v>63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spans="1:11" s="88" customFormat="1" x14ac:dyDescent="0.35">
      <c r="A358" s="121" t="s">
        <v>186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spans="1:11" s="88" customFormat="1" x14ac:dyDescent="0.35">
      <c r="A359" s="148" t="s">
        <v>66</v>
      </c>
      <c r="B359" s="148"/>
      <c r="C359" s="126"/>
      <c r="D359" s="132" t="str">
        <f>IF(C359&lt;=0.05*(I339+C342+D355),"correct","error: overheads are higher than 5% of Staff costs and Operation costs")</f>
        <v>correct</v>
      </c>
      <c r="E359" s="9"/>
      <c r="F359" s="9"/>
      <c r="G359" s="9"/>
      <c r="H359" s="9"/>
      <c r="I359" s="9"/>
      <c r="J359" s="9"/>
      <c r="K359" s="9"/>
    </row>
    <row r="360" spans="1:11" s="88" customFormat="1" x14ac:dyDescent="0.3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s="88" customFormat="1" x14ac:dyDescent="0.35">
      <c r="A361" s="10" t="s">
        <v>67</v>
      </c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s="88" customFormat="1" x14ac:dyDescent="0.35">
      <c r="A362" s="121" t="s">
        <v>187</v>
      </c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s="88" customFormat="1" x14ac:dyDescent="0.35">
      <c r="A363" s="149" t="s">
        <v>60</v>
      </c>
      <c r="B363" s="149"/>
      <c r="C363" s="149"/>
      <c r="D363" s="20" t="s">
        <v>57</v>
      </c>
      <c r="E363" s="9"/>
      <c r="F363" s="9"/>
      <c r="G363" s="9"/>
      <c r="H363" s="9"/>
      <c r="I363" s="9"/>
      <c r="J363" s="9"/>
      <c r="K363" s="9"/>
    </row>
    <row r="364" spans="1:11" s="88" customFormat="1" x14ac:dyDescent="0.35">
      <c r="A364" s="142"/>
      <c r="B364" s="143"/>
      <c r="C364" s="144"/>
      <c r="D364" s="16"/>
      <c r="E364" s="9"/>
      <c r="F364" s="9"/>
      <c r="G364" s="9"/>
      <c r="H364" s="9"/>
      <c r="I364" s="9"/>
      <c r="J364" s="9"/>
      <c r="K364" s="9"/>
    </row>
    <row r="365" spans="1:11" s="88" customFormat="1" x14ac:dyDescent="0.35">
      <c r="A365" s="142"/>
      <c r="B365" s="143"/>
      <c r="C365" s="144"/>
      <c r="D365" s="16"/>
      <c r="E365" s="9"/>
      <c r="F365" s="9"/>
      <c r="G365" s="9"/>
      <c r="H365" s="9"/>
      <c r="I365" s="9"/>
      <c r="J365" s="9"/>
      <c r="K365" s="9"/>
    </row>
    <row r="366" spans="1:11" s="88" customFormat="1" x14ac:dyDescent="0.35">
      <c r="A366" s="142"/>
      <c r="B366" s="143"/>
      <c r="C366" s="144"/>
      <c r="D366" s="16"/>
      <c r="E366" s="9"/>
      <c r="F366" s="9"/>
      <c r="G366" s="9"/>
      <c r="H366" s="9"/>
      <c r="I366" s="9"/>
      <c r="J366" s="9"/>
      <c r="K366" s="9"/>
    </row>
    <row r="367" spans="1:11" s="88" customFormat="1" x14ac:dyDescent="0.35">
      <c r="A367" s="142"/>
      <c r="B367" s="143"/>
      <c r="C367" s="144"/>
      <c r="D367" s="16"/>
      <c r="E367" s="9"/>
      <c r="F367" s="9"/>
      <c r="G367" s="9"/>
      <c r="H367" s="9"/>
      <c r="I367" s="9"/>
      <c r="J367" s="9"/>
      <c r="K367" s="9"/>
    </row>
    <row r="368" spans="1:11" s="88" customFormat="1" x14ac:dyDescent="0.35">
      <c r="A368" s="142"/>
      <c r="B368" s="143"/>
      <c r="C368" s="144"/>
      <c r="D368" s="16"/>
      <c r="E368" s="9"/>
      <c r="F368" s="9"/>
      <c r="G368" s="9"/>
      <c r="H368" s="9"/>
      <c r="I368" s="9"/>
      <c r="J368" s="9"/>
      <c r="K368" s="9"/>
    </row>
    <row r="369" spans="1:11" s="88" customFormat="1" x14ac:dyDescent="0.35">
      <c r="A369" s="142"/>
      <c r="B369" s="143"/>
      <c r="C369" s="144"/>
      <c r="D369" s="16"/>
      <c r="E369" s="9"/>
      <c r="F369" s="9"/>
      <c r="G369" s="9"/>
      <c r="H369" s="9"/>
      <c r="I369" s="9"/>
      <c r="J369" s="9"/>
      <c r="K369" s="9"/>
    </row>
    <row r="370" spans="1:11" s="88" customFormat="1" x14ac:dyDescent="0.35">
      <c r="A370" s="142"/>
      <c r="B370" s="143"/>
      <c r="C370" s="144"/>
      <c r="D370" s="16"/>
      <c r="E370" s="9"/>
      <c r="F370" s="9"/>
      <c r="G370" s="9"/>
      <c r="H370" s="9"/>
      <c r="I370" s="9"/>
      <c r="J370" s="9"/>
      <c r="K370" s="9"/>
    </row>
    <row r="371" spans="1:11" s="88" customFormat="1" x14ac:dyDescent="0.35">
      <c r="A371" s="142"/>
      <c r="B371" s="143"/>
      <c r="C371" s="144"/>
      <c r="D371" s="16"/>
      <c r="E371" s="9"/>
      <c r="F371" s="9"/>
      <c r="G371" s="9"/>
      <c r="H371" s="9"/>
      <c r="I371" s="9"/>
      <c r="J371" s="9"/>
      <c r="K371" s="9"/>
    </row>
    <row r="372" spans="1:11" s="88" customFormat="1" x14ac:dyDescent="0.35">
      <c r="A372" s="14"/>
      <c r="B372" s="15"/>
      <c r="C372" s="20" t="s">
        <v>58</v>
      </c>
      <c r="D372" s="124">
        <f>SUM(D364:D371)</f>
        <v>0</v>
      </c>
      <c r="E372" s="133"/>
      <c r="F372" s="9"/>
      <c r="G372" s="9"/>
      <c r="H372" s="9"/>
      <c r="I372" s="9"/>
      <c r="J372" s="9"/>
      <c r="K372" s="9"/>
    </row>
    <row r="373" spans="1:11" s="88" customFormat="1" x14ac:dyDescent="0.3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s="88" customFormat="1" x14ac:dyDescent="0.35">
      <c r="A374" s="10" t="s">
        <v>68</v>
      </c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s="88" customFormat="1" x14ac:dyDescent="0.35">
      <c r="A375" s="121" t="s">
        <v>188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s="88" customFormat="1" x14ac:dyDescent="0.35">
      <c r="A376" s="121" t="s">
        <v>201</v>
      </c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s="88" customFormat="1" x14ac:dyDescent="0.35">
      <c r="A377" s="150" t="s">
        <v>61</v>
      </c>
      <c r="B377" s="150"/>
      <c r="C377" s="150"/>
      <c r="D377" s="20" t="s">
        <v>57</v>
      </c>
      <c r="E377" s="9"/>
      <c r="F377" s="9"/>
      <c r="G377" s="9"/>
      <c r="H377" s="9"/>
      <c r="I377" s="9"/>
      <c r="J377" s="9"/>
      <c r="K377" s="9"/>
    </row>
    <row r="378" spans="1:11" s="88" customFormat="1" x14ac:dyDescent="0.35">
      <c r="A378" s="142"/>
      <c r="B378" s="143"/>
      <c r="C378" s="144"/>
      <c r="D378" s="16"/>
      <c r="E378" s="9"/>
      <c r="F378" s="9"/>
      <c r="G378" s="9"/>
      <c r="H378" s="9"/>
      <c r="I378" s="9"/>
      <c r="J378" s="9"/>
      <c r="K378" s="9"/>
    </row>
    <row r="379" spans="1:11" s="88" customFormat="1" x14ac:dyDescent="0.35">
      <c r="A379" s="142"/>
      <c r="B379" s="143"/>
      <c r="C379" s="144"/>
      <c r="D379" s="16"/>
      <c r="E379" s="9"/>
      <c r="F379" s="9"/>
      <c r="G379" s="9"/>
      <c r="H379" s="9"/>
      <c r="I379" s="9"/>
      <c r="J379" s="9"/>
      <c r="K379" s="9"/>
    </row>
    <row r="380" spans="1:11" s="88" customFormat="1" x14ac:dyDescent="0.35">
      <c r="A380" s="142"/>
      <c r="B380" s="143"/>
      <c r="C380" s="144"/>
      <c r="D380" s="16"/>
      <c r="E380" s="9"/>
      <c r="F380" s="9"/>
      <c r="G380" s="9"/>
      <c r="H380" s="9"/>
      <c r="I380" s="9"/>
      <c r="J380" s="9"/>
      <c r="K380" s="9"/>
    </row>
    <row r="381" spans="1:11" s="88" customFormat="1" x14ac:dyDescent="0.35">
      <c r="A381" s="142"/>
      <c r="B381" s="143"/>
      <c r="C381" s="144"/>
      <c r="D381" s="16"/>
      <c r="E381" s="9"/>
      <c r="F381" s="9"/>
      <c r="G381" s="9"/>
      <c r="H381" s="9"/>
      <c r="I381" s="9"/>
      <c r="J381" s="9"/>
      <c r="K381" s="9"/>
    </row>
    <row r="382" spans="1:11" s="88" customFormat="1" x14ac:dyDescent="0.35">
      <c r="A382" s="142"/>
      <c r="B382" s="143"/>
      <c r="C382" s="144"/>
      <c r="D382" s="16"/>
      <c r="E382" s="9"/>
      <c r="F382" s="9"/>
      <c r="G382" s="9"/>
      <c r="H382" s="9"/>
      <c r="I382" s="9"/>
      <c r="J382" s="9"/>
      <c r="K382" s="9"/>
    </row>
    <row r="383" spans="1:11" s="88" customFormat="1" x14ac:dyDescent="0.35">
      <c r="A383" s="142"/>
      <c r="B383" s="143"/>
      <c r="C383" s="144"/>
      <c r="D383" s="16"/>
      <c r="E383" s="9"/>
      <c r="F383" s="9"/>
      <c r="G383" s="9"/>
      <c r="H383" s="9"/>
      <c r="I383" s="9"/>
      <c r="J383" s="9"/>
      <c r="K383" s="9"/>
    </row>
    <row r="384" spans="1:11" s="88" customFormat="1" x14ac:dyDescent="0.35">
      <c r="A384" s="142"/>
      <c r="B384" s="143"/>
      <c r="C384" s="144"/>
      <c r="D384" s="16"/>
      <c r="E384" s="9"/>
      <c r="F384" s="9"/>
      <c r="G384" s="9"/>
      <c r="H384" s="9"/>
      <c r="I384" s="9"/>
      <c r="J384" s="9"/>
      <c r="K384" s="9"/>
    </row>
    <row r="385" spans="1:11" s="88" customFormat="1" x14ac:dyDescent="0.35">
      <c r="A385" s="142"/>
      <c r="B385" s="143"/>
      <c r="C385" s="144"/>
      <c r="D385" s="16"/>
      <c r="E385" s="9"/>
      <c r="F385" s="9"/>
      <c r="G385" s="9"/>
      <c r="H385" s="9"/>
      <c r="I385" s="9"/>
      <c r="J385" s="9"/>
      <c r="K385" s="9"/>
    </row>
    <row r="386" spans="1:11" s="88" customFormat="1" x14ac:dyDescent="0.35">
      <c r="A386" s="14"/>
      <c r="B386" s="15"/>
      <c r="C386" s="20" t="s">
        <v>58</v>
      </c>
      <c r="D386" s="124">
        <f>SUM(D378:D385)</f>
        <v>0</v>
      </c>
      <c r="E386" s="132" t="str">
        <f>IF(D386&lt;=0.25*G14,"correct","error: subcontracting is higher than 25% of the total budget of the partner")</f>
        <v>correct</v>
      </c>
      <c r="F386" s="9"/>
      <c r="G386" s="9"/>
      <c r="H386" s="9"/>
      <c r="I386" s="9"/>
      <c r="J386" s="9"/>
      <c r="K386" s="9"/>
    </row>
    <row r="387" spans="1:11" x14ac:dyDescent="0.3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</row>
  </sheetData>
  <mergeCells count="174">
    <mergeCell ref="A322:C322"/>
    <mergeCell ref="A226:C226"/>
    <mergeCell ref="A227:C227"/>
    <mergeCell ref="A228:C228"/>
    <mergeCell ref="A229:C229"/>
    <mergeCell ref="A230:C230"/>
    <mergeCell ref="A261:C261"/>
    <mergeCell ref="A239:C239"/>
    <mergeCell ref="A259:C259"/>
    <mergeCell ref="A260:C260"/>
    <mergeCell ref="A240:C240"/>
    <mergeCell ref="A241:C241"/>
    <mergeCell ref="A242:C242"/>
    <mergeCell ref="A243:C243"/>
    <mergeCell ref="A244:C244"/>
    <mergeCell ref="A245:C245"/>
    <mergeCell ref="A246:C246"/>
    <mergeCell ref="A257:C257"/>
    <mergeCell ref="A258:C258"/>
    <mergeCell ref="A235:B235"/>
    <mergeCell ref="A196:C196"/>
    <mergeCell ref="A197:C197"/>
    <mergeCell ref="A198:C198"/>
    <mergeCell ref="A199:C199"/>
    <mergeCell ref="A193:C193"/>
    <mergeCell ref="A194:C194"/>
    <mergeCell ref="A195:C195"/>
    <mergeCell ref="A218:B218"/>
    <mergeCell ref="A225:C225"/>
    <mergeCell ref="A222:C222"/>
    <mergeCell ref="A223:C223"/>
    <mergeCell ref="A224:C224"/>
    <mergeCell ref="A168:C168"/>
    <mergeCell ref="A164:C164"/>
    <mergeCell ref="A165:C165"/>
    <mergeCell ref="A181:C181"/>
    <mergeCell ref="A182:C182"/>
    <mergeCell ref="A183:C183"/>
    <mergeCell ref="A184:C184"/>
    <mergeCell ref="A177:C177"/>
    <mergeCell ref="A178:C178"/>
    <mergeCell ref="A179:C179"/>
    <mergeCell ref="A180:C180"/>
    <mergeCell ref="A32:B32"/>
    <mergeCell ref="A49:B49"/>
    <mergeCell ref="A59:C59"/>
    <mergeCell ref="A60:C60"/>
    <mergeCell ref="A61:C61"/>
    <mergeCell ref="A68:C68"/>
    <mergeCell ref="A69:C69"/>
    <mergeCell ref="A70:C70"/>
    <mergeCell ref="A44:C44"/>
    <mergeCell ref="A54:C54"/>
    <mergeCell ref="A55:C55"/>
    <mergeCell ref="A56:C56"/>
    <mergeCell ref="A57:C57"/>
    <mergeCell ref="A58:C58"/>
    <mergeCell ref="A36:C36"/>
    <mergeCell ref="A53:C53"/>
    <mergeCell ref="A67:C67"/>
    <mergeCell ref="A37:C37"/>
    <mergeCell ref="A38:C38"/>
    <mergeCell ref="A39:C39"/>
    <mergeCell ref="A40:C40"/>
    <mergeCell ref="A41:C41"/>
    <mergeCell ref="A42:C42"/>
    <mergeCell ref="A43:C43"/>
    <mergeCell ref="A71:C71"/>
    <mergeCell ref="A72:C72"/>
    <mergeCell ref="A73:C73"/>
    <mergeCell ref="A74:C74"/>
    <mergeCell ref="A173:B173"/>
    <mergeCell ref="A185:C185"/>
    <mergeCell ref="A191:C191"/>
    <mergeCell ref="A192:C192"/>
    <mergeCell ref="A121:C121"/>
    <mergeCell ref="A122:C122"/>
    <mergeCell ref="A123:C123"/>
    <mergeCell ref="A115:C115"/>
    <mergeCell ref="A111:B111"/>
    <mergeCell ref="A118:C118"/>
    <mergeCell ref="A119:C119"/>
    <mergeCell ref="A75:C75"/>
    <mergeCell ref="A120:C120"/>
    <mergeCell ref="A129:C129"/>
    <mergeCell ref="A130:C130"/>
    <mergeCell ref="A131:C131"/>
    <mergeCell ref="A132:C132"/>
    <mergeCell ref="A133:C133"/>
    <mergeCell ref="A134:C134"/>
    <mergeCell ref="A384:C384"/>
    <mergeCell ref="A385:C385"/>
    <mergeCell ref="A369:C369"/>
    <mergeCell ref="A370:C370"/>
    <mergeCell ref="A371:C371"/>
    <mergeCell ref="A377:C377"/>
    <mergeCell ref="A378:C378"/>
    <mergeCell ref="A379:C379"/>
    <mergeCell ref="A380:C380"/>
    <mergeCell ref="A381:C381"/>
    <mergeCell ref="A382:C382"/>
    <mergeCell ref="A383:C383"/>
    <mergeCell ref="A368:C368"/>
    <mergeCell ref="A359:B359"/>
    <mergeCell ref="A94:B94"/>
    <mergeCell ref="A103:C103"/>
    <mergeCell ref="A104:C104"/>
    <mergeCell ref="A105:C105"/>
    <mergeCell ref="A156:B156"/>
    <mergeCell ref="A160:C160"/>
    <mergeCell ref="A161:C161"/>
    <mergeCell ref="A162:C162"/>
    <mergeCell ref="A163:C163"/>
    <mergeCell ref="A99:C99"/>
    <mergeCell ref="A100:C100"/>
    <mergeCell ref="A101:C101"/>
    <mergeCell ref="A102:C102"/>
    <mergeCell ref="A98:C98"/>
    <mergeCell ref="A106:C106"/>
    <mergeCell ref="A116:C116"/>
    <mergeCell ref="A117:C117"/>
    <mergeCell ref="A135:C135"/>
    <mergeCell ref="A136:C136"/>
    <mergeCell ref="A137:C137"/>
    <mergeCell ref="A166:C166"/>
    <mergeCell ref="A167:C167"/>
    <mergeCell ref="A247:C247"/>
    <mergeCell ref="A253:C253"/>
    <mergeCell ref="A254:C254"/>
    <mergeCell ref="A255:C255"/>
    <mergeCell ref="A256:C256"/>
    <mergeCell ref="A363:C363"/>
    <mergeCell ref="A364:C364"/>
    <mergeCell ref="A365:C365"/>
    <mergeCell ref="A366:C366"/>
    <mergeCell ref="A350:C350"/>
    <mergeCell ref="A351:C351"/>
    <mergeCell ref="A352:C352"/>
    <mergeCell ref="A353:C353"/>
    <mergeCell ref="A354:C354"/>
    <mergeCell ref="A291:C291"/>
    <mergeCell ref="A292:C292"/>
    <mergeCell ref="A297:B297"/>
    <mergeCell ref="A301:C301"/>
    <mergeCell ref="A302:C302"/>
    <mergeCell ref="A303:C303"/>
    <mergeCell ref="A304:C304"/>
    <mergeCell ref="A305:C305"/>
    <mergeCell ref="A306:C306"/>
    <mergeCell ref="A323:C323"/>
    <mergeCell ref="A367:C367"/>
    <mergeCell ref="A286:C286"/>
    <mergeCell ref="A280:B280"/>
    <mergeCell ref="A284:C284"/>
    <mergeCell ref="A285:C285"/>
    <mergeCell ref="A287:C287"/>
    <mergeCell ref="A288:C288"/>
    <mergeCell ref="A289:C289"/>
    <mergeCell ref="A290:C290"/>
    <mergeCell ref="A315:C315"/>
    <mergeCell ref="A316:C316"/>
    <mergeCell ref="A349:C349"/>
    <mergeCell ref="A346:C346"/>
    <mergeCell ref="A347:C347"/>
    <mergeCell ref="A348:C348"/>
    <mergeCell ref="A342:B342"/>
    <mergeCell ref="A307:C307"/>
    <mergeCell ref="A308:C308"/>
    <mergeCell ref="A309:C309"/>
    <mergeCell ref="A317:C317"/>
    <mergeCell ref="A318:C318"/>
    <mergeCell ref="A319:C319"/>
    <mergeCell ref="A320:C320"/>
    <mergeCell ref="A321:C32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F9BB105-7351-4F2B-9837-0AB7820807B5}">
          <x14:formula1>
            <xm:f>'3. Disciplines'!$A$2:$A$29</xm:f>
          </x14:formula1>
          <xm:sqref>B23:B28 B85:B90 B147:B152 B209:B214 B271:B276 B333:B338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75B5-3230-48D2-A18E-44D022FC9FCA}">
  <dimension ref="A1:A29"/>
  <sheetViews>
    <sheetView workbookViewId="0">
      <selection activeCell="D11" sqref="D11"/>
    </sheetView>
  </sheetViews>
  <sheetFormatPr defaultRowHeight="14.5" x14ac:dyDescent="0.35"/>
  <cols>
    <col min="1" max="1" width="49.7265625" customWidth="1"/>
  </cols>
  <sheetData>
    <row r="1" spans="1:1" x14ac:dyDescent="0.35">
      <c r="A1" s="117" t="s">
        <v>13</v>
      </c>
    </row>
    <row r="2" spans="1:1" x14ac:dyDescent="0.35">
      <c r="A2" s="116" t="s">
        <v>24</v>
      </c>
    </row>
    <row r="3" spans="1:1" x14ac:dyDescent="0.35">
      <c r="A3" s="116" t="s">
        <v>25</v>
      </c>
    </row>
    <row r="4" spans="1:1" x14ac:dyDescent="0.35">
      <c r="A4" s="116" t="s">
        <v>26</v>
      </c>
    </row>
    <row r="5" spans="1:1" x14ac:dyDescent="0.35">
      <c r="A5" s="116" t="s">
        <v>27</v>
      </c>
    </row>
    <row r="6" spans="1:1" x14ac:dyDescent="0.35">
      <c r="A6" s="116" t="s">
        <v>28</v>
      </c>
    </row>
    <row r="7" spans="1:1" x14ac:dyDescent="0.35">
      <c r="A7" s="116" t="s">
        <v>29</v>
      </c>
    </row>
    <row r="8" spans="1:1" x14ac:dyDescent="0.35">
      <c r="A8" s="116" t="s">
        <v>30</v>
      </c>
    </row>
    <row r="9" spans="1:1" x14ac:dyDescent="0.35">
      <c r="A9" s="116" t="s">
        <v>31</v>
      </c>
    </row>
    <row r="10" spans="1:1" x14ac:dyDescent="0.35">
      <c r="A10" s="116" t="s">
        <v>32</v>
      </c>
    </row>
    <row r="11" spans="1:1" x14ac:dyDescent="0.35">
      <c r="A11" s="116" t="s">
        <v>33</v>
      </c>
    </row>
    <row r="12" spans="1:1" x14ac:dyDescent="0.35">
      <c r="A12" s="116" t="s">
        <v>34</v>
      </c>
    </row>
    <row r="13" spans="1:1" x14ac:dyDescent="0.35">
      <c r="A13" s="116" t="s">
        <v>35</v>
      </c>
    </row>
    <row r="14" spans="1:1" x14ac:dyDescent="0.35">
      <c r="A14" s="116" t="s">
        <v>36</v>
      </c>
    </row>
    <row r="15" spans="1:1" x14ac:dyDescent="0.35">
      <c r="A15" s="116" t="s">
        <v>37</v>
      </c>
    </row>
    <row r="16" spans="1:1" x14ac:dyDescent="0.35">
      <c r="A16" s="116" t="s">
        <v>38</v>
      </c>
    </row>
    <row r="17" spans="1:1" x14ac:dyDescent="0.35">
      <c r="A17" s="116" t="s">
        <v>39</v>
      </c>
    </row>
    <row r="18" spans="1:1" x14ac:dyDescent="0.35">
      <c r="A18" s="116" t="s">
        <v>40</v>
      </c>
    </row>
    <row r="19" spans="1:1" x14ac:dyDescent="0.35">
      <c r="A19" s="116" t="s">
        <v>41</v>
      </c>
    </row>
    <row r="20" spans="1:1" x14ac:dyDescent="0.35">
      <c r="A20" s="116" t="s">
        <v>42</v>
      </c>
    </row>
    <row r="21" spans="1:1" x14ac:dyDescent="0.35">
      <c r="A21" s="116" t="s">
        <v>43</v>
      </c>
    </row>
    <row r="22" spans="1:1" x14ac:dyDescent="0.35">
      <c r="A22" s="116" t="s">
        <v>44</v>
      </c>
    </row>
    <row r="23" spans="1:1" x14ac:dyDescent="0.35">
      <c r="A23" s="116" t="s">
        <v>45</v>
      </c>
    </row>
    <row r="24" spans="1:1" x14ac:dyDescent="0.35">
      <c r="A24" s="116" t="s">
        <v>46</v>
      </c>
    </row>
    <row r="25" spans="1:1" x14ac:dyDescent="0.35">
      <c r="A25" s="116" t="s">
        <v>47</v>
      </c>
    </row>
    <row r="26" spans="1:1" x14ac:dyDescent="0.35">
      <c r="A26" s="116" t="s">
        <v>48</v>
      </c>
    </row>
    <row r="27" spans="1:1" x14ac:dyDescent="0.35">
      <c r="A27" s="116" t="s">
        <v>49</v>
      </c>
    </row>
    <row r="28" spans="1:1" x14ac:dyDescent="0.35">
      <c r="A28" s="116" t="s">
        <v>50</v>
      </c>
    </row>
    <row r="29" spans="1:1" x14ac:dyDescent="0.35">
      <c r="A29" s="116" t="s">
        <v>51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27E4-239C-4437-8600-BA5ECE634F83}">
  <sheetPr codeName="Sheet3"/>
  <dimension ref="A1:J9"/>
  <sheetViews>
    <sheetView workbookViewId="0">
      <selection activeCell="M9" sqref="M9"/>
    </sheetView>
  </sheetViews>
  <sheetFormatPr defaultRowHeight="14.5" x14ac:dyDescent="0.35"/>
  <sheetData>
    <row r="1" spans="1:10" ht="15.5" x14ac:dyDescent="0.35">
      <c r="A1" s="109"/>
      <c r="B1" s="110"/>
      <c r="C1" s="111"/>
      <c r="D1" s="111" t="s">
        <v>145</v>
      </c>
      <c r="E1" s="111"/>
      <c r="F1" s="111"/>
      <c r="G1" s="111"/>
      <c r="H1" s="112"/>
      <c r="I1" s="113"/>
      <c r="J1" s="114"/>
    </row>
    <row r="2" spans="1:10" s="88" customFormat="1" x14ac:dyDescent="0.35">
      <c r="A2" s="104"/>
      <c r="B2" s="22"/>
      <c r="C2" s="22"/>
      <c r="D2" s="22"/>
      <c r="E2" s="22"/>
      <c r="F2" s="22"/>
      <c r="G2" s="22"/>
      <c r="H2" s="22"/>
      <c r="I2" s="22"/>
      <c r="J2" s="105"/>
    </row>
    <row r="3" spans="1:10" s="88" customFormat="1" ht="15" thickBot="1" x14ac:dyDescent="0.4">
      <c r="A3" s="104"/>
      <c r="B3" s="22"/>
      <c r="C3" s="22"/>
      <c r="D3" s="22"/>
      <c r="E3" s="22"/>
      <c r="F3" s="22"/>
      <c r="G3" s="22"/>
      <c r="H3" s="22"/>
      <c r="I3" s="22"/>
      <c r="J3" s="105"/>
    </row>
    <row r="4" spans="1:10" s="88" customFormat="1" ht="15" thickBot="1" x14ac:dyDescent="0.4">
      <c r="A4" s="104"/>
      <c r="B4" s="22"/>
      <c r="C4" s="22"/>
      <c r="D4" s="22"/>
      <c r="E4" s="22"/>
      <c r="F4" s="22"/>
      <c r="G4" s="103" t="s">
        <v>146</v>
      </c>
      <c r="H4" s="102"/>
      <c r="I4" s="22" t="s">
        <v>147</v>
      </c>
      <c r="J4" s="105" t="s">
        <v>147</v>
      </c>
    </row>
    <row r="5" spans="1:10" s="88" customFormat="1" ht="15" thickBot="1" x14ac:dyDescent="0.4">
      <c r="A5" s="104"/>
      <c r="B5" s="22"/>
      <c r="C5" s="22"/>
      <c r="D5" s="22"/>
      <c r="E5" s="22"/>
      <c r="F5" s="22"/>
      <c r="G5" s="22"/>
      <c r="H5" s="22"/>
      <c r="I5" s="22"/>
      <c r="J5" s="105"/>
    </row>
    <row r="6" spans="1:10" s="88" customFormat="1" ht="15" thickBot="1" x14ac:dyDescent="0.4">
      <c r="A6" s="104"/>
      <c r="B6" s="22"/>
      <c r="C6" s="22"/>
      <c r="D6" s="22"/>
      <c r="E6" s="22"/>
      <c r="F6" s="22"/>
      <c r="G6" s="103" t="s">
        <v>148</v>
      </c>
      <c r="H6" s="102"/>
      <c r="I6" s="22" t="s">
        <v>147</v>
      </c>
      <c r="J6" s="105" t="s">
        <v>147</v>
      </c>
    </row>
    <row r="7" spans="1:10" s="88" customFormat="1" ht="15" thickBot="1" x14ac:dyDescent="0.4">
      <c r="A7" s="104"/>
      <c r="B7" s="22"/>
      <c r="C7" s="22"/>
      <c r="D7" s="22"/>
      <c r="E7" s="22"/>
      <c r="F7" s="22"/>
      <c r="G7" s="22"/>
      <c r="H7" s="22"/>
      <c r="I7" s="22"/>
      <c r="J7" s="105"/>
    </row>
    <row r="8" spans="1:10" s="88" customFormat="1" ht="15" thickBot="1" x14ac:dyDescent="0.4">
      <c r="A8" s="104"/>
      <c r="B8" s="22"/>
      <c r="C8" s="22"/>
      <c r="D8" s="22"/>
      <c r="E8" s="22"/>
      <c r="F8" s="22"/>
      <c r="G8" s="103" t="s">
        <v>149</v>
      </c>
      <c r="H8" s="84">
        <f>H6/100*H4</f>
        <v>0</v>
      </c>
      <c r="I8" s="22"/>
      <c r="J8" s="105"/>
    </row>
    <row r="9" spans="1:10" s="88" customFormat="1" x14ac:dyDescent="0.35">
      <c r="A9" s="106"/>
      <c r="B9" s="107"/>
      <c r="C9" s="107"/>
      <c r="D9" s="107"/>
      <c r="E9" s="107"/>
      <c r="F9" s="107"/>
      <c r="G9" s="107"/>
      <c r="H9" s="107"/>
      <c r="I9" s="107"/>
      <c r="J9" s="10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0. Info</vt:lpstr>
      <vt:lpstr>1. Summary B.R.</vt:lpstr>
      <vt:lpstr>2. Proposal budget</vt:lpstr>
      <vt:lpstr>3. Disciplines</vt:lpstr>
      <vt:lpstr>4. P-M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 DEL CASTILLO Helena</dc:creator>
  <cp:lastModifiedBy>CALVO DEL CASTILLO Helena</cp:lastModifiedBy>
  <dcterms:created xsi:type="dcterms:W3CDTF">2022-09-01T11:04:07Z</dcterms:created>
  <dcterms:modified xsi:type="dcterms:W3CDTF">2022-09-08T07:53:35Z</dcterms:modified>
</cp:coreProperties>
</file>